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-takahashi\Desktop\"/>
    </mc:Choice>
  </mc:AlternateContent>
  <xr:revisionPtr revIDLastSave="0" documentId="8_{950E1C59-6AC9-4BC6-93FE-7897FCDC9793}" xr6:coauthVersionLast="47" xr6:coauthVersionMax="47" xr10:uidLastSave="{00000000-0000-0000-0000-000000000000}"/>
  <workbookProtection workbookPassword="CD5D" lockStructure="1"/>
  <bookViews>
    <workbookView xWindow="-108" yWindow="-108" windowWidth="23256" windowHeight="12456" xr2:uid="{C5EBF29E-E34E-4D11-86E1-5E6514191359}"/>
  </bookViews>
  <sheets>
    <sheet name="Ⅲ医療系分野賠償 加入報告書" sheetId="2" r:id="rId1"/>
    <sheet name="入力例" sheetId="3" r:id="rId2"/>
  </sheets>
  <definedNames>
    <definedName name="_xlnm.Print_Area" localSheetId="0">'Ⅲ医療系分野賠償 加入報告書'!$A$1:$E$138</definedName>
    <definedName name="_xlnm.Print_Area" localSheetId="1">入力例!$A$1:$E$138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2" i="2" l="1"/>
  <c r="A138" i="2"/>
  <c r="E16" i="3"/>
  <c r="E48" i="3"/>
  <c r="E94" i="3"/>
  <c r="A50" i="3"/>
  <c r="B53" i="3"/>
  <c r="B99" i="3"/>
  <c r="C53" i="3"/>
  <c r="D53" i="3"/>
  <c r="D99" i="3"/>
  <c r="E53" i="3"/>
  <c r="B54" i="3"/>
  <c r="B100" i="3"/>
  <c r="C54" i="3"/>
  <c r="C100" i="3"/>
  <c r="D54" i="3"/>
  <c r="D100" i="3"/>
  <c r="E54" i="3"/>
  <c r="B55" i="3"/>
  <c r="B101" i="3"/>
  <c r="C55" i="3"/>
  <c r="D55" i="3"/>
  <c r="D101" i="3"/>
  <c r="E55" i="3"/>
  <c r="B56" i="3"/>
  <c r="B102" i="3"/>
  <c r="C56" i="3"/>
  <c r="C102" i="3"/>
  <c r="D56" i="3"/>
  <c r="D102" i="3"/>
  <c r="E56" i="3"/>
  <c r="B57" i="3"/>
  <c r="B103" i="3"/>
  <c r="C57" i="3"/>
  <c r="D57" i="3"/>
  <c r="D103" i="3"/>
  <c r="E57" i="3"/>
  <c r="B58" i="3"/>
  <c r="B104" i="3"/>
  <c r="C58" i="3"/>
  <c r="C104" i="3"/>
  <c r="D58" i="3"/>
  <c r="D104" i="3"/>
  <c r="E58" i="3"/>
  <c r="A62" i="3"/>
  <c r="A108" i="3"/>
  <c r="C62" i="3"/>
  <c r="E62" i="3"/>
  <c r="E108" i="3"/>
  <c r="D67" i="3"/>
  <c r="E67" i="3"/>
  <c r="E113" i="3"/>
  <c r="D72" i="3"/>
  <c r="D118" i="3"/>
  <c r="E72" i="3"/>
  <c r="E118" i="3"/>
  <c r="C77" i="3"/>
  <c r="C78" i="3"/>
  <c r="C124" i="3"/>
  <c r="D78" i="3"/>
  <c r="E78" i="3"/>
  <c r="E124" i="3"/>
  <c r="C79" i="3"/>
  <c r="D79" i="3"/>
  <c r="D125" i="3"/>
  <c r="E79" i="3"/>
  <c r="E125" i="3"/>
  <c r="C80" i="3"/>
  <c r="C126" i="3"/>
  <c r="D80" i="3"/>
  <c r="E80" i="3"/>
  <c r="E126" i="3"/>
  <c r="C81" i="3"/>
  <c r="D81" i="3"/>
  <c r="D127" i="3"/>
  <c r="E81" i="3"/>
  <c r="A92" i="3"/>
  <c r="A96" i="3"/>
  <c r="C99" i="3"/>
  <c r="E99" i="3"/>
  <c r="E100" i="3"/>
  <c r="C101" i="3"/>
  <c r="E101" i="3"/>
  <c r="E102" i="3"/>
  <c r="C103" i="3"/>
  <c r="E103" i="3"/>
  <c r="E104" i="3"/>
  <c r="C108" i="3"/>
  <c r="D113" i="3"/>
  <c r="C123" i="3"/>
  <c r="D124" i="3"/>
  <c r="C125" i="3"/>
  <c r="D126" i="3"/>
  <c r="C127" i="3"/>
  <c r="E127" i="3"/>
  <c r="A138" i="3"/>
  <c r="A96" i="2"/>
  <c r="A50" i="2"/>
  <c r="E16" i="2"/>
  <c r="E62" i="2"/>
  <c r="E108" i="2"/>
  <c r="E126" i="2"/>
  <c r="E124" i="2"/>
  <c r="C124" i="2"/>
  <c r="C77" i="2"/>
  <c r="C123" i="2"/>
  <c r="D72" i="2"/>
  <c r="D118" i="2"/>
  <c r="D67" i="2"/>
  <c r="D113" i="2"/>
  <c r="C62" i="2"/>
  <c r="C108" i="2"/>
  <c r="A62" i="2"/>
  <c r="A108" i="2"/>
  <c r="D58" i="2"/>
  <c r="D104" i="2"/>
  <c r="C104" i="2"/>
  <c r="D57" i="2"/>
  <c r="D103" i="2"/>
  <c r="B57" i="2"/>
  <c r="B103" i="2"/>
  <c r="E102" i="2"/>
  <c r="D56" i="2"/>
  <c r="D102" i="2"/>
  <c r="B55" i="2"/>
  <c r="B101" i="2"/>
  <c r="C100" i="2"/>
  <c r="B54" i="2"/>
  <c r="B100" i="2"/>
  <c r="D99" i="2"/>
  <c r="B53" i="2"/>
  <c r="B99" i="2"/>
  <c r="E48" i="2"/>
  <c r="E94" i="2"/>
  <c r="E81" i="2"/>
  <c r="E127" i="2"/>
  <c r="D81" i="2"/>
  <c r="D127" i="2"/>
  <c r="C81" i="2"/>
  <c r="C127" i="2"/>
  <c r="E80" i="2"/>
  <c r="D80" i="2"/>
  <c r="D126" i="2"/>
  <c r="C80" i="2"/>
  <c r="C126" i="2"/>
  <c r="E79" i="2"/>
  <c r="E125" i="2"/>
  <c r="D79" i="2"/>
  <c r="D125" i="2"/>
  <c r="C79" i="2"/>
  <c r="C125" i="2"/>
  <c r="E78" i="2"/>
  <c r="D78" i="2"/>
  <c r="D124" i="2"/>
  <c r="C78" i="2"/>
  <c r="E72" i="2"/>
  <c r="E118" i="2"/>
  <c r="E67" i="2"/>
  <c r="E113" i="2"/>
  <c r="E58" i="2"/>
  <c r="E104" i="2"/>
  <c r="C58" i="2"/>
  <c r="B58" i="2"/>
  <c r="B104" i="2"/>
  <c r="E57" i="2"/>
  <c r="E103" i="2"/>
  <c r="C57" i="2"/>
  <c r="C103" i="2"/>
  <c r="E56" i="2"/>
  <c r="C56" i="2"/>
  <c r="C102" i="2"/>
  <c r="B56" i="2"/>
  <c r="B102" i="2"/>
  <c r="E55" i="2"/>
  <c r="E101" i="2"/>
  <c r="D55" i="2"/>
  <c r="D101" i="2"/>
  <c r="C55" i="2"/>
  <c r="C101" i="2"/>
  <c r="E54" i="2"/>
  <c r="E100" i="2"/>
  <c r="D54" i="2"/>
  <c r="D100" i="2"/>
  <c r="C54" i="2"/>
  <c r="E53" i="2"/>
  <c r="E99" i="2"/>
  <c r="D53" i="2"/>
  <c r="C53" i="2"/>
  <c r="C9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損害保険ジャパン日本興亜株式会社</author>
    <author>損保ジャパン日本興亜</author>
  </authors>
  <commentList>
    <comment ref="E2" authorId="0" shapeId="0" xr:uid="{152E1F2C-E93D-46FC-98DE-31CA9EA1C426}">
      <text>
        <r>
          <rPr>
            <b/>
            <sz val="9"/>
            <color indexed="81"/>
            <rFont val="MS P ゴシック"/>
            <family val="3"/>
            <charset val="128"/>
          </rPr>
          <t>××××/××/××の形式で入力してください（年は西暦）</t>
        </r>
      </text>
    </comment>
    <comment ref="D21" authorId="1" shapeId="0" xr:uid="{AEE7C0BD-AE13-4604-A6AF-B785800246CA}">
      <text>
        <r>
          <rPr>
            <b/>
            <sz val="9"/>
            <color indexed="81"/>
            <rFont val="ＭＳ Ｐゴシック"/>
            <family val="3"/>
            <charset val="128"/>
          </rPr>
          <t>XXXX/XX/XX
の形式で入力してください。（年は西暦）</t>
        </r>
      </text>
    </comment>
    <comment ref="D67" authorId="1" shapeId="0" xr:uid="{8FC23A2A-2200-4F6E-B87B-821EE4625B5D}">
      <text>
        <r>
          <rPr>
            <b/>
            <sz val="9"/>
            <color indexed="81"/>
            <rFont val="ＭＳ Ｐゴシック"/>
            <family val="3"/>
            <charset val="128"/>
          </rPr>
          <t>XXXX/XX/XX
の形式で入力してください。（年は西暦）</t>
        </r>
      </text>
    </comment>
    <comment ref="D113" authorId="1" shapeId="0" xr:uid="{99C6D692-EECB-4A0A-8641-99BD5392C2A5}">
      <text>
        <r>
          <rPr>
            <b/>
            <sz val="9"/>
            <color indexed="81"/>
            <rFont val="ＭＳ Ｐゴシック"/>
            <family val="3"/>
            <charset val="128"/>
          </rPr>
          <t>XXXX/XX/XX
の形式で入力してください。（年は西暦）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損害保険ジャパン日本興亜株式会社</author>
    <author>損保ジャパン日本興亜</author>
  </authors>
  <commentList>
    <comment ref="E2" authorId="0" shapeId="0" xr:uid="{FBBAD5D7-007E-418C-9853-D6203E4AE3EC}">
      <text>
        <r>
          <rPr>
            <b/>
            <sz val="9"/>
            <color indexed="81"/>
            <rFont val="MS P ゴシック"/>
            <family val="3"/>
            <charset val="128"/>
          </rPr>
          <t>××××/××/××の形式で入力してください（年は西暦）</t>
        </r>
      </text>
    </comment>
    <comment ref="D21" authorId="1" shapeId="0" xr:uid="{57C1F5C9-1124-47DE-98F8-64224D8042FB}">
      <text>
        <r>
          <rPr>
            <b/>
            <sz val="9"/>
            <color indexed="81"/>
            <rFont val="ＭＳ Ｐゴシック"/>
            <family val="3"/>
            <charset val="128"/>
          </rPr>
          <t>XXXX/XX/XX
の形式で入力してください。（年は西暦）</t>
        </r>
      </text>
    </comment>
    <comment ref="D67" authorId="1" shapeId="0" xr:uid="{8476C221-A43A-417E-A48B-9484EC370A36}">
      <text>
        <r>
          <rPr>
            <b/>
            <sz val="9"/>
            <color indexed="81"/>
            <rFont val="ＭＳ Ｐゴシック"/>
            <family val="3"/>
            <charset val="128"/>
          </rPr>
          <t>XXXX/XX/XX
の形式で入力してください。（年は西暦）</t>
        </r>
      </text>
    </comment>
    <comment ref="D113" authorId="1" shapeId="0" xr:uid="{570A30D8-5639-45EC-9FCA-2C0F6313F579}">
      <text>
        <r>
          <rPr>
            <b/>
            <sz val="9"/>
            <color indexed="81"/>
            <rFont val="ＭＳ Ｐゴシック"/>
            <family val="3"/>
            <charset val="128"/>
          </rPr>
          <t>XXXX/XX/XX
の形式で入力してください。（年は西暦）</t>
        </r>
      </text>
    </comment>
  </commentList>
</comments>
</file>

<file path=xl/sharedStrings.xml><?xml version="1.0" encoding="utf-8"?>
<sst xmlns="http://schemas.openxmlformats.org/spreadsheetml/2006/main" count="181" uniqueCount="49">
  <si>
    <t>添付名簿枚数</t>
    <rPh sb="0" eb="2">
      <t>テンプ</t>
    </rPh>
    <rPh sb="2" eb="4">
      <t>メイボ</t>
    </rPh>
    <rPh sb="4" eb="6">
      <t>マイスウ</t>
    </rPh>
    <phoneticPr fontId="3"/>
  </si>
  <si>
    <t>以下は東京セントラル使用欄（記入不要）</t>
    <rPh sb="0" eb="2">
      <t>イカ</t>
    </rPh>
    <rPh sb="3" eb="5">
      <t>トウキョウ</t>
    </rPh>
    <rPh sb="10" eb="12">
      <t>シヨウ</t>
    </rPh>
    <rPh sb="12" eb="13">
      <t>ラン</t>
    </rPh>
    <rPh sb="14" eb="16">
      <t>キニュウ</t>
    </rPh>
    <rPh sb="16" eb="18">
      <t>フヨウ</t>
    </rPh>
    <phoneticPr fontId="3"/>
  </si>
  <si>
    <t>受付日</t>
    <rPh sb="0" eb="3">
      <t>ウケツケビ</t>
    </rPh>
    <phoneticPr fontId="3"/>
  </si>
  <si>
    <t>入金日</t>
    <rPh sb="0" eb="2">
      <t>ニュウキン</t>
    </rPh>
    <rPh sb="2" eb="3">
      <t>ビ</t>
    </rPh>
    <phoneticPr fontId="3"/>
  </si>
  <si>
    <t>備考欄</t>
    <rPh sb="0" eb="2">
      <t>ビコウ</t>
    </rPh>
    <rPh sb="2" eb="3">
      <t>ラン</t>
    </rPh>
    <phoneticPr fontId="3"/>
  </si>
  <si>
    <t>記入日</t>
    <rPh sb="0" eb="2">
      <t>キニュウ</t>
    </rPh>
    <rPh sb="2" eb="3">
      <t>ビ</t>
    </rPh>
    <phoneticPr fontId="3"/>
  </si>
  <si>
    <t>学校名</t>
    <rPh sb="0" eb="2">
      <t>ガッコウ</t>
    </rPh>
    <rPh sb="2" eb="3">
      <t>メイ</t>
    </rPh>
    <phoneticPr fontId="3"/>
  </si>
  <si>
    <t>住所</t>
    <rPh sb="0" eb="2">
      <t>ジュウショ</t>
    </rPh>
    <phoneticPr fontId="3"/>
  </si>
  <si>
    <t>実務担当者</t>
    <rPh sb="0" eb="2">
      <t>ジツム</t>
    </rPh>
    <rPh sb="2" eb="5">
      <t>タントウシャ</t>
    </rPh>
    <phoneticPr fontId="3"/>
  </si>
  <si>
    <t>【保険会社用】</t>
    <rPh sb="1" eb="3">
      <t>ホケン</t>
    </rPh>
    <rPh sb="3" eb="5">
      <t>ガイシャ</t>
    </rPh>
    <rPh sb="5" eb="6">
      <t>ヨウ</t>
    </rPh>
    <phoneticPr fontId="3"/>
  </si>
  <si>
    <t>【学校控】</t>
    <rPh sb="1" eb="3">
      <t>ガッコウ</t>
    </rPh>
    <rPh sb="3" eb="4">
      <t>ヒカエ</t>
    </rPh>
    <phoneticPr fontId="3"/>
  </si>
  <si>
    <t>【協会用】</t>
    <rPh sb="1" eb="3">
      <t>キョウカイ</t>
    </rPh>
    <rPh sb="3" eb="4">
      <t>ヨウ</t>
    </rPh>
    <phoneticPr fontId="3"/>
  </si>
  <si>
    <t>＜加入プラン＞</t>
    <rPh sb="1" eb="3">
      <t>カニュウ</t>
    </rPh>
    <phoneticPr fontId="3"/>
  </si>
  <si>
    <t>＜加入対象生徒数＞</t>
    <rPh sb="1" eb="3">
      <t>カニュウ</t>
    </rPh>
    <rPh sb="3" eb="5">
      <t>タイショウ</t>
    </rPh>
    <rPh sb="5" eb="8">
      <t>セイトスウ</t>
    </rPh>
    <phoneticPr fontId="3"/>
  </si>
  <si>
    <t>＜合計保険料＞（年間）</t>
    <rPh sb="1" eb="3">
      <t>ゴウケイ</t>
    </rPh>
    <rPh sb="3" eb="5">
      <t>ホケン</t>
    </rPh>
    <rPh sb="5" eb="6">
      <t>リョウ</t>
    </rPh>
    <rPh sb="8" eb="10">
      <t>ネンカン</t>
    </rPh>
    <phoneticPr fontId="3"/>
  </si>
  <si>
    <t>×</t>
    <phoneticPr fontId="3"/>
  </si>
  <si>
    <t>＝</t>
    <phoneticPr fontId="3"/>
  </si>
  <si>
    <t>※Ａプラン（500円）</t>
    <rPh sb="9" eb="10">
      <t>エン</t>
    </rPh>
    <phoneticPr fontId="3"/>
  </si>
  <si>
    <t>※Ｂプラン（250円）</t>
    <rPh sb="9" eb="10">
      <t>エン</t>
    </rPh>
    <phoneticPr fontId="3"/>
  </si>
  <si>
    <t>保険料振込予定日</t>
    <rPh sb="0" eb="3">
      <t>ホケンリョウ</t>
    </rPh>
    <rPh sb="3" eb="5">
      <t>フリコミ</t>
    </rPh>
    <rPh sb="5" eb="8">
      <t>ヨテイビ</t>
    </rPh>
    <phoneticPr fontId="3"/>
  </si>
  <si>
    <t>※補償開始日は保険料の入金が協会で確認できた日の翌日または4月1日のいずれか遅い日からとなります。</t>
    <rPh sb="1" eb="3">
      <t>ホショウ</t>
    </rPh>
    <rPh sb="3" eb="6">
      <t>カイシビ</t>
    </rPh>
    <rPh sb="7" eb="9">
      <t>ホケン</t>
    </rPh>
    <rPh sb="9" eb="10">
      <t>リョウ</t>
    </rPh>
    <rPh sb="11" eb="13">
      <t>ニュウキン</t>
    </rPh>
    <rPh sb="14" eb="16">
      <t>キョウカイ</t>
    </rPh>
    <rPh sb="17" eb="19">
      <t>カクニン</t>
    </rPh>
    <rPh sb="22" eb="23">
      <t>ヒ</t>
    </rPh>
    <rPh sb="24" eb="26">
      <t>ヨクジツ</t>
    </rPh>
    <rPh sb="30" eb="31">
      <t>ガツ</t>
    </rPh>
    <rPh sb="32" eb="33">
      <t>ニチ</t>
    </rPh>
    <rPh sb="38" eb="39">
      <t>オソ</t>
    </rPh>
    <rPh sb="40" eb="41">
      <t>ヒ</t>
    </rPh>
    <phoneticPr fontId="3"/>
  </si>
  <si>
    <t>※保険期間中の中途加入についても上記保険料です。</t>
    <rPh sb="1" eb="3">
      <t>ホケン</t>
    </rPh>
    <rPh sb="3" eb="6">
      <t>キカンチュウ</t>
    </rPh>
    <rPh sb="7" eb="9">
      <t>チュウト</t>
    </rPh>
    <rPh sb="9" eb="11">
      <t>カニュウ</t>
    </rPh>
    <rPh sb="16" eb="18">
      <t>ジョウキ</t>
    </rPh>
    <rPh sb="18" eb="20">
      <t>ホケン</t>
    </rPh>
    <rPh sb="20" eb="21">
      <t>リョウ</t>
    </rPh>
    <phoneticPr fontId="3"/>
  </si>
  <si>
    <t>「あり」の場合は下記にご記入ください。</t>
    <rPh sb="5" eb="7">
      <t>バアイ</t>
    </rPh>
    <rPh sb="8" eb="10">
      <t>カキ</t>
    </rPh>
    <rPh sb="12" eb="14">
      <t>キニュウ</t>
    </rPh>
    <phoneticPr fontId="3"/>
  </si>
  <si>
    <t>同種の危険を補償する
他の保険への加入</t>
    <rPh sb="0" eb="2">
      <t>ドウシュ</t>
    </rPh>
    <rPh sb="3" eb="5">
      <t>キケン</t>
    </rPh>
    <rPh sb="6" eb="8">
      <t>ホショウ</t>
    </rPh>
    <rPh sb="11" eb="12">
      <t>タ</t>
    </rPh>
    <rPh sb="13" eb="15">
      <t>ホケン</t>
    </rPh>
    <rPh sb="17" eb="19">
      <t>カニュウ</t>
    </rPh>
    <phoneticPr fontId="3"/>
  </si>
  <si>
    <t>保険会社名</t>
    <rPh sb="0" eb="2">
      <t>ホケン</t>
    </rPh>
    <rPh sb="2" eb="4">
      <t>カイシャ</t>
    </rPh>
    <rPh sb="4" eb="5">
      <t>メイ</t>
    </rPh>
    <phoneticPr fontId="3"/>
  </si>
  <si>
    <t>保険種類</t>
    <rPh sb="0" eb="2">
      <t>ホケン</t>
    </rPh>
    <rPh sb="2" eb="4">
      <t>シュルイ</t>
    </rPh>
    <phoneticPr fontId="3"/>
  </si>
  <si>
    <t>保険期間</t>
    <rPh sb="0" eb="2">
      <t>ホケン</t>
    </rPh>
    <rPh sb="2" eb="4">
      <t>キカン</t>
    </rPh>
    <phoneticPr fontId="3"/>
  </si>
  <si>
    <t>保険金額</t>
    <rPh sb="0" eb="2">
      <t>ホケン</t>
    </rPh>
    <rPh sb="2" eb="4">
      <t>キンガク</t>
    </rPh>
    <phoneticPr fontId="3"/>
  </si>
  <si>
    <t>Ⅲ．医療系分野学生生徒賠償責任保険加入報告書</t>
    <rPh sb="2" eb="5">
      <t>イリョウケイ</t>
    </rPh>
    <rPh sb="5" eb="7">
      <t>ブンヤ</t>
    </rPh>
    <rPh sb="7" eb="9">
      <t>ガクセイ</t>
    </rPh>
    <rPh sb="9" eb="11">
      <t>セイト</t>
    </rPh>
    <rPh sb="11" eb="13">
      <t>バイショウ</t>
    </rPh>
    <rPh sb="13" eb="15">
      <t>セキニン</t>
    </rPh>
    <rPh sb="15" eb="17">
      <t>ホケン</t>
    </rPh>
    <rPh sb="17" eb="19">
      <t>カニュウ</t>
    </rPh>
    <rPh sb="19" eb="22">
      <t>ホウコクショ</t>
    </rPh>
    <phoneticPr fontId="3"/>
  </si>
  <si>
    <t>※Ａプラン（2,000円）</t>
    <rPh sb="11" eb="12">
      <t>エン</t>
    </rPh>
    <phoneticPr fontId="3"/>
  </si>
  <si>
    <t>※Ｂプラン（1,000円）</t>
    <rPh sb="11" eb="12">
      <t>エン</t>
    </rPh>
    <phoneticPr fontId="3"/>
  </si>
  <si>
    <t>〒</t>
    <phoneticPr fontId="3"/>
  </si>
  <si>
    <t>TEL（       　）　      　-　</t>
    <phoneticPr fontId="3"/>
  </si>
  <si>
    <t>TEL（     　　）　      　-　</t>
    <phoneticPr fontId="3"/>
  </si>
  <si>
    <t>FAX（　   　　）　      　-　</t>
    <phoneticPr fontId="3"/>
  </si>
  <si>
    <t>日本　一郎</t>
    <rPh sb="0" eb="2">
      <t>ニホン</t>
    </rPh>
    <rPh sb="3" eb="5">
      <t>イチロウ</t>
    </rPh>
    <phoneticPr fontId="3"/>
  </si>
  <si>
    <t>Ａプラン</t>
  </si>
  <si>
    <t>×</t>
    <phoneticPr fontId="3"/>
  </si>
  <si>
    <t>＝</t>
    <phoneticPr fontId="3"/>
  </si>
  <si>
    <t>なし</t>
  </si>
  <si>
    <t>損保ジャパン総合専門学校</t>
    <rPh sb="0" eb="2">
      <t>ソンポ</t>
    </rPh>
    <rPh sb="6" eb="8">
      <t>ソウゴウ</t>
    </rPh>
    <rPh sb="8" eb="10">
      <t>センモン</t>
    </rPh>
    <rPh sb="10" eb="12">
      <t>ガッコウ</t>
    </rPh>
    <phoneticPr fontId="3"/>
  </si>
  <si>
    <t>〒160-8338　　　</t>
    <phoneticPr fontId="3"/>
  </si>
  <si>
    <t>東京都新宿区西新宿1-26-1</t>
    <rPh sb="0" eb="3">
      <t>トウキョウト</t>
    </rPh>
    <rPh sb="3" eb="6">
      <t>シンジュクク</t>
    </rPh>
    <rPh sb="6" eb="9">
      <t>ニシシンジュク</t>
    </rPh>
    <phoneticPr fontId="3"/>
  </si>
  <si>
    <t xml:space="preserve">TEL（　０３　）３３４９-５４２０　    </t>
    <phoneticPr fontId="3"/>
  </si>
  <si>
    <t xml:space="preserve">FAX（　０３　）６３８８-０１６４　    </t>
    <phoneticPr fontId="3"/>
  </si>
  <si>
    <t>※名簿は今年度加入の学生生徒分を添付ください。</t>
    <rPh sb="1" eb="3">
      <t>メイボ</t>
    </rPh>
    <rPh sb="4" eb="7">
      <t>コンネンド</t>
    </rPh>
    <rPh sb="7" eb="9">
      <t>カニュウ</t>
    </rPh>
    <rPh sb="10" eb="12">
      <t>ガクセイ</t>
    </rPh>
    <rPh sb="12" eb="14">
      <t>セイト</t>
    </rPh>
    <rPh sb="14" eb="15">
      <t>ブン</t>
    </rPh>
    <rPh sb="16" eb="18">
      <t>テンプ</t>
    </rPh>
    <phoneticPr fontId="3"/>
  </si>
  <si>
    <t>　</t>
    <phoneticPr fontId="3"/>
  </si>
  <si>
    <t>※本報告書は３枚印刷して、そのうち２枚を提出、１枚を学校で保管してください。</t>
    <rPh sb="1" eb="2">
      <t>ホン</t>
    </rPh>
    <rPh sb="2" eb="5">
      <t>ホウコクショ</t>
    </rPh>
    <rPh sb="7" eb="8">
      <t>マイ</t>
    </rPh>
    <rPh sb="8" eb="10">
      <t>インサツ</t>
    </rPh>
    <rPh sb="18" eb="19">
      <t>マイ</t>
    </rPh>
    <rPh sb="20" eb="22">
      <t>テイシュツ</t>
    </rPh>
    <rPh sb="24" eb="25">
      <t>マイ</t>
    </rPh>
    <rPh sb="26" eb="28">
      <t>ガッコウ</t>
    </rPh>
    <rPh sb="29" eb="31">
      <t>ホカン</t>
    </rPh>
    <phoneticPr fontId="3"/>
  </si>
  <si>
    <t>Ｂプラン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</si>
</sst>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&quot;円&quot;"/>
    <numFmt numFmtId="178" formatCode="yyyy&quot;年&quot;m&quot;月&quot;d&quot;日&quot;\(aaa\)"/>
    <numFmt numFmtId="180" formatCode="0&quot;枚&quot;"/>
    <numFmt numFmtId="182" formatCode="yyyy&quot;年&quot;m&quot;月&quot;d&quot;日&quot;;@"/>
    <numFmt numFmtId="183" formatCode="0&quot;名&quot;"/>
  </numFmts>
  <fonts count="18"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24"/>
      <name val="ＭＳ Ｐゴシック"/>
      <family val="3"/>
      <charset val="128"/>
    </font>
    <font>
      <sz val="2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.5"/>
      <color indexed="8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7">
    <xf numFmtId="0" fontId="0" fillId="0" borderId="0" xfId="0">
      <alignment vertical="center"/>
    </xf>
    <xf numFmtId="182" fontId="0" fillId="2" borderId="0" xfId="0" applyNumberFormat="1" applyFill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182" fontId="0" fillId="0" borderId="0" xfId="0" applyNumberFormat="1" applyFill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right" vertical="center"/>
    </xf>
    <xf numFmtId="0" fontId="6" fillId="0" borderId="0" xfId="0" applyFont="1" applyAlignment="1" applyProtection="1">
      <alignment horizontal="centerContinuous" vertical="center"/>
    </xf>
    <xf numFmtId="0" fontId="0" fillId="0" borderId="0" xfId="0" applyAlignment="1" applyProtection="1">
      <alignment horizontal="centerContinuous" vertical="center"/>
    </xf>
    <xf numFmtId="0" fontId="0" fillId="0" borderId="2" xfId="0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left" vertical="center"/>
    </xf>
    <xf numFmtId="0" fontId="0" fillId="0" borderId="0" xfId="0" applyFill="1" applyAlignment="1" applyProtection="1">
      <alignment horizontal="center" vertical="center"/>
    </xf>
    <xf numFmtId="0" fontId="0" fillId="0" borderId="0" xfId="0" applyFill="1" applyAlignment="1" applyProtection="1">
      <alignment horizontal="left" vertical="center"/>
    </xf>
    <xf numFmtId="0" fontId="0" fillId="0" borderId="3" xfId="0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8" fillId="0" borderId="0" xfId="0" applyFont="1" applyFill="1" applyAlignment="1" applyProtection="1">
      <alignment horizontal="left" vertical="center"/>
    </xf>
    <xf numFmtId="0" fontId="0" fillId="0" borderId="0" xfId="0" applyFill="1" applyAlignment="1" applyProtection="1">
      <alignment horizontal="centerContinuous" vertical="center"/>
    </xf>
    <xf numFmtId="0" fontId="0" fillId="0" borderId="4" xfId="0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right" vertical="center"/>
    </xf>
    <xf numFmtId="0" fontId="6" fillId="0" borderId="0" xfId="0" applyFont="1" applyFill="1" applyAlignment="1" applyProtection="1">
      <alignment horizontal="centerContinuous"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center" vertical="center"/>
    </xf>
    <xf numFmtId="0" fontId="11" fillId="2" borderId="5" xfId="0" applyFont="1" applyFill="1" applyBorder="1" applyAlignment="1" applyProtection="1">
      <alignment horizontal="center" vertical="center"/>
      <protection locked="0"/>
    </xf>
    <xf numFmtId="183" fontId="11" fillId="2" borderId="5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</xf>
    <xf numFmtId="178" fontId="2" fillId="0" borderId="0" xfId="0" applyNumberFormat="1" applyFont="1" applyProtection="1">
      <alignment vertical="center"/>
    </xf>
    <xf numFmtId="0" fontId="0" fillId="0" borderId="2" xfId="0" applyBorder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/>
    </xf>
    <xf numFmtId="176" fontId="10" fillId="0" borderId="5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0" fontId="1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 wrapText="1"/>
    </xf>
    <xf numFmtId="178" fontId="6" fillId="0" borderId="0" xfId="0" applyNumberFormat="1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8" fillId="0" borderId="0" xfId="0" applyFont="1" applyAlignment="1" applyProtection="1">
      <alignment horizontal="left" vertical="center"/>
    </xf>
    <xf numFmtId="0" fontId="0" fillId="0" borderId="4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11" fillId="0" borderId="5" xfId="0" applyFont="1" applyFill="1" applyBorder="1" applyAlignment="1" applyProtection="1">
      <alignment horizontal="center" vertical="center"/>
    </xf>
    <xf numFmtId="0" fontId="12" fillId="0" borderId="0" xfId="0" applyFont="1" applyFill="1" applyAlignment="1" applyProtection="1">
      <alignment horizontal="center" vertical="center"/>
    </xf>
    <xf numFmtId="183" fontId="11" fillId="0" borderId="5" xfId="0" applyNumberFormat="1" applyFont="1" applyFill="1" applyBorder="1" applyAlignment="1" applyProtection="1">
      <alignment horizontal="center" vertical="center"/>
    </xf>
    <xf numFmtId="0" fontId="13" fillId="0" borderId="0" xfId="0" applyFont="1" applyFill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left" vertical="center" wrapText="1"/>
    </xf>
    <xf numFmtId="0" fontId="6" fillId="0" borderId="6" xfId="0" applyFont="1" applyFill="1" applyBorder="1" applyAlignment="1" applyProtection="1">
      <alignment horizontal="center" vertical="center" wrapText="1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16" fillId="0" borderId="0" xfId="0" applyFont="1" applyBorder="1" applyAlignment="1" applyProtection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  <xf numFmtId="0" fontId="0" fillId="2" borderId="24" xfId="0" applyFill="1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horizontal="center" vertical="center"/>
      <protection locked="0"/>
    </xf>
    <xf numFmtId="0" fontId="0" fillId="2" borderId="30" xfId="0" applyFill="1" applyBorder="1" applyAlignment="1" applyProtection="1">
      <alignment horizontal="left" vertical="center"/>
      <protection locked="0"/>
    </xf>
    <xf numFmtId="0" fontId="0" fillId="2" borderId="31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29" xfId="0" applyFill="1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 wrapText="1"/>
    </xf>
    <xf numFmtId="0" fontId="0" fillId="0" borderId="9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6" fillId="0" borderId="15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21" xfId="0" applyFont="1" applyBorder="1" applyAlignment="1" applyProtection="1">
      <alignment horizontal="center" vertical="center" wrapText="1"/>
    </xf>
    <xf numFmtId="178" fontId="6" fillId="2" borderId="7" xfId="0" applyNumberFormat="1" applyFont="1" applyFill="1" applyBorder="1" applyAlignment="1" applyProtection="1">
      <alignment horizontal="center" vertical="center"/>
      <protection locked="0"/>
    </xf>
    <xf numFmtId="178" fontId="6" fillId="2" borderId="6" xfId="0" applyNumberFormat="1" applyFont="1" applyFill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</xf>
    <xf numFmtId="0" fontId="7" fillId="0" borderId="19" xfId="0" applyFont="1" applyBorder="1" applyAlignment="1" applyProtection="1">
      <alignment horizontal="center" vertical="center"/>
    </xf>
    <xf numFmtId="180" fontId="6" fillId="2" borderId="19" xfId="0" applyNumberFormat="1" applyFont="1" applyFill="1" applyBorder="1" applyAlignment="1" applyProtection="1">
      <alignment horizontal="center" vertical="center"/>
      <protection locked="0"/>
    </xf>
    <xf numFmtId="180" fontId="6" fillId="2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1" fillId="0" borderId="1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left" vertical="center"/>
    </xf>
    <xf numFmtId="0" fontId="0" fillId="0" borderId="13" xfId="0" applyBorder="1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/>
    </xf>
    <xf numFmtId="0" fontId="0" fillId="0" borderId="14" xfId="0" applyBorder="1" applyAlignment="1" applyProtection="1">
      <alignment horizontal="left" vertical="center"/>
    </xf>
    <xf numFmtId="0" fontId="9" fillId="2" borderId="15" xfId="0" applyFont="1" applyFill="1" applyBorder="1" applyAlignment="1" applyProtection="1">
      <alignment horizontal="left" vertical="center" wrapText="1"/>
      <protection locked="0"/>
    </xf>
    <xf numFmtId="0" fontId="9" fillId="2" borderId="7" xfId="0" applyFont="1" applyFill="1" applyBorder="1" applyAlignment="1" applyProtection="1">
      <alignment horizontal="left" vertical="center" wrapText="1"/>
      <protection locked="0"/>
    </xf>
    <xf numFmtId="0" fontId="9" fillId="2" borderId="6" xfId="0" applyFont="1" applyFill="1" applyBorder="1" applyAlignment="1" applyProtection="1">
      <alignment horizontal="left" vertical="center" wrapText="1"/>
      <protection locked="0"/>
    </xf>
    <xf numFmtId="0" fontId="0" fillId="0" borderId="15" xfId="0" applyFill="1" applyBorder="1" applyAlignment="1" applyProtection="1">
      <alignment horizontal="center" vertical="center"/>
    </xf>
    <xf numFmtId="0" fontId="0" fillId="0" borderId="6" xfId="0" applyFill="1" applyBorder="1" applyAlignment="1" applyProtection="1">
      <alignment horizontal="center" vertical="center"/>
    </xf>
    <xf numFmtId="0" fontId="14" fillId="0" borderId="15" xfId="0" applyFont="1" applyBorder="1" applyAlignment="1" applyProtection="1">
      <alignment horizontal="center" vertical="center" wrapText="1"/>
    </xf>
    <xf numFmtId="0" fontId="14" fillId="0" borderId="6" xfId="0" applyFont="1" applyBorder="1" applyAlignment="1" applyProtection="1">
      <alignment horizontal="center" vertical="center"/>
    </xf>
    <xf numFmtId="0" fontId="6" fillId="0" borderId="18" xfId="0" applyFont="1" applyFill="1" applyBorder="1" applyAlignment="1" applyProtection="1">
      <alignment horizontal="center" vertical="center"/>
    </xf>
    <xf numFmtId="0" fontId="7" fillId="0" borderId="19" xfId="0" applyFont="1" applyFill="1" applyBorder="1" applyAlignment="1" applyProtection="1">
      <alignment horizontal="center" vertical="center"/>
    </xf>
    <xf numFmtId="180" fontId="6" fillId="0" borderId="19" xfId="0" applyNumberFormat="1" applyFont="1" applyFill="1" applyBorder="1" applyAlignment="1" applyProtection="1">
      <alignment horizontal="center" vertical="center"/>
    </xf>
    <xf numFmtId="180" fontId="6" fillId="0" borderId="20" xfId="0" applyNumberFormat="1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 wrapText="1"/>
    </xf>
    <xf numFmtId="0" fontId="6" fillId="0" borderId="7" xfId="0" applyFont="1" applyFill="1" applyBorder="1" applyAlignment="1" applyProtection="1">
      <alignment horizontal="center" vertical="center" wrapText="1"/>
    </xf>
    <xf numFmtId="0" fontId="6" fillId="0" borderId="21" xfId="0" applyFont="1" applyFill="1" applyBorder="1" applyAlignment="1" applyProtection="1">
      <alignment horizontal="center" vertical="center" wrapText="1"/>
    </xf>
    <xf numFmtId="0" fontId="0" fillId="0" borderId="26" xfId="0" applyBorder="1" applyAlignment="1" applyProtection="1">
      <alignment horizontal="center" vertical="center"/>
    </xf>
    <xf numFmtId="0" fontId="0" fillId="0" borderId="27" xfId="0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0" fontId="0" fillId="2" borderId="33" xfId="0" applyFill="1" applyBorder="1" applyAlignment="1" applyProtection="1">
      <alignment horizontal="center" vertical="center"/>
      <protection locked="0"/>
    </xf>
    <xf numFmtId="0" fontId="0" fillId="2" borderId="34" xfId="0" applyFill="1" applyBorder="1" applyAlignment="1" applyProtection="1">
      <alignment horizontal="center" vertical="center"/>
      <protection locked="0"/>
    </xf>
    <xf numFmtId="0" fontId="0" fillId="2" borderId="35" xfId="0" applyFill="1" applyBorder="1" applyAlignment="1" applyProtection="1">
      <alignment horizontal="center" vertical="center"/>
      <protection locked="0"/>
    </xf>
    <xf numFmtId="0" fontId="0" fillId="2" borderId="36" xfId="0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left" vertical="center"/>
      <protection locked="0"/>
    </xf>
    <xf numFmtId="0" fontId="0" fillId="2" borderId="0" xfId="0" applyFill="1" applyBorder="1" applyAlignment="1" applyProtection="1">
      <alignment horizontal="left" vertical="center"/>
      <protection locked="0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30" xfId="0" applyFill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0" fillId="0" borderId="30" xfId="0" applyFill="1" applyBorder="1" applyAlignment="1" applyProtection="1">
      <alignment horizontal="center" vertical="center"/>
    </xf>
    <xf numFmtId="0" fontId="0" fillId="0" borderId="30" xfId="0" applyFill="1" applyBorder="1" applyAlignment="1" applyProtection="1">
      <alignment horizontal="left" vertical="center"/>
    </xf>
    <xf numFmtId="0" fontId="0" fillId="0" borderId="31" xfId="0" applyFill="1" applyBorder="1" applyAlignment="1" applyProtection="1">
      <alignment horizontal="left" vertical="center"/>
    </xf>
    <xf numFmtId="0" fontId="0" fillId="0" borderId="3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178" fontId="6" fillId="0" borderId="7" xfId="0" applyNumberFormat="1" applyFont="1" applyFill="1" applyBorder="1" applyAlignment="1" applyProtection="1">
      <alignment horizontal="center" vertical="center"/>
    </xf>
    <xf numFmtId="178" fontId="6" fillId="0" borderId="6" xfId="0" applyNumberFormat="1" applyFont="1" applyFill="1" applyBorder="1" applyAlignment="1" applyProtection="1">
      <alignment horizontal="center" vertical="center"/>
    </xf>
    <xf numFmtId="0" fontId="0" fillId="0" borderId="27" xfId="0" applyFill="1" applyBorder="1" applyAlignment="1" applyProtection="1">
      <alignment horizontal="center" vertical="center"/>
    </xf>
    <xf numFmtId="0" fontId="0" fillId="0" borderId="32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16" xfId="0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left" vertical="center"/>
    </xf>
    <xf numFmtId="0" fontId="0" fillId="0" borderId="29" xfId="0" applyFill="1" applyBorder="1" applyAlignment="1" applyProtection="1">
      <alignment horizontal="left" vertical="center"/>
    </xf>
    <xf numFmtId="0" fontId="0" fillId="0" borderId="16" xfId="0" applyFill="1" applyBorder="1" applyAlignment="1" applyProtection="1">
      <alignment horizontal="left" vertical="center"/>
    </xf>
    <xf numFmtId="0" fontId="0" fillId="0" borderId="17" xfId="0" applyFill="1" applyBorder="1" applyAlignment="1" applyProtection="1">
      <alignment horizontal="left" vertical="center"/>
    </xf>
    <xf numFmtId="0" fontId="0" fillId="0" borderId="24" xfId="0" applyFill="1" applyBorder="1" applyAlignment="1" applyProtection="1">
      <alignment horizontal="center" vertical="center"/>
    </xf>
    <xf numFmtId="0" fontId="0" fillId="0" borderId="25" xfId="0" applyFill="1" applyBorder="1" applyAlignment="1" applyProtection="1">
      <alignment horizontal="center" vertical="center"/>
    </xf>
    <xf numFmtId="0" fontId="0" fillId="0" borderId="26" xfId="0" applyFill="1" applyBorder="1" applyAlignment="1" applyProtection="1">
      <alignment horizontal="center" vertical="center"/>
    </xf>
    <xf numFmtId="0" fontId="0" fillId="0" borderId="28" xfId="0" applyFill="1" applyBorder="1" applyAlignment="1" applyProtection="1">
      <alignment horizontal="center" vertical="center"/>
    </xf>
    <xf numFmtId="0" fontId="0" fillId="0" borderId="22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23" xfId="0" applyFill="1" applyBorder="1" applyAlignment="1" applyProtection="1">
      <alignment horizontal="left" vertical="center"/>
    </xf>
    <xf numFmtId="0" fontId="0" fillId="0" borderId="9" xfId="0" applyFill="1" applyBorder="1" applyAlignment="1" applyProtection="1">
      <alignment horizontal="center" vertical="center"/>
    </xf>
    <xf numFmtId="0" fontId="0" fillId="0" borderId="10" xfId="0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horizontal="center" vertical="center"/>
    </xf>
    <xf numFmtId="0" fontId="0" fillId="0" borderId="12" xfId="0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horizontal="left" vertical="center"/>
    </xf>
    <xf numFmtId="0" fontId="0" fillId="0" borderId="13" xfId="0" applyFill="1" applyBorder="1" applyAlignment="1" applyProtection="1">
      <alignment horizontal="left" vertical="center"/>
    </xf>
    <xf numFmtId="0" fontId="0" fillId="0" borderId="12" xfId="0" applyFill="1" applyBorder="1" applyAlignment="1" applyProtection="1">
      <alignment horizontal="left" vertical="center"/>
    </xf>
    <xf numFmtId="0" fontId="0" fillId="0" borderId="14" xfId="0" applyFill="1" applyBorder="1" applyAlignment="1" applyProtection="1">
      <alignment horizontal="left" vertical="center"/>
    </xf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 applyProtection="1">
      <alignment horizontal="center" vertical="center" wrapText="1"/>
    </xf>
    <xf numFmtId="0" fontId="9" fillId="0" borderId="15" xfId="0" applyFont="1" applyFill="1" applyBorder="1" applyAlignment="1" applyProtection="1">
      <alignment horizontal="left" vertical="center" wrapText="1"/>
    </xf>
    <xf numFmtId="0" fontId="9" fillId="0" borderId="7" xfId="0" applyFont="1" applyFill="1" applyBorder="1" applyAlignment="1" applyProtection="1">
      <alignment horizontal="left" vertical="center" wrapText="1"/>
    </xf>
    <xf numFmtId="0" fontId="9" fillId="0" borderId="6" xfId="0" applyFont="1" applyFill="1" applyBorder="1" applyAlignment="1" applyProtection="1">
      <alignment horizontal="left" vertical="center" wrapText="1"/>
    </xf>
    <xf numFmtId="0" fontId="14" fillId="0" borderId="15" xfId="0" applyFont="1" applyFill="1" applyBorder="1" applyAlignment="1" applyProtection="1">
      <alignment horizontal="center" vertical="center" wrapText="1"/>
    </xf>
    <xf numFmtId="0" fontId="14" fillId="0" borderId="6" xfId="0" applyFont="1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0" fontId="0" fillId="0" borderId="8" xfId="0" applyFill="1" applyBorder="1" applyAlignment="1" applyProtection="1">
      <alignment horizontal="center" vertical="center"/>
    </xf>
    <xf numFmtId="0" fontId="6" fillId="0" borderId="19" xfId="0" applyFont="1" applyBorder="1" applyAlignment="1" applyProtection="1">
      <alignment horizontal="center" vertical="center"/>
    </xf>
    <xf numFmtId="0" fontId="6" fillId="0" borderId="19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37</xdr:row>
      <xdr:rowOff>76200</xdr:rowOff>
    </xdr:from>
    <xdr:to>
      <xdr:col>1</xdr:col>
      <xdr:colOff>489585</xdr:colOff>
      <xdr:row>37</xdr:row>
      <xdr:rowOff>76200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B3F490EE-E0A1-F2A4-2B23-86E00002F2FC}"/>
            </a:ext>
          </a:extLst>
        </xdr:cNvPr>
        <xdr:cNvCxnSpPr/>
      </xdr:nvCxnSpPr>
      <xdr:spPr>
        <a:xfrm>
          <a:off x="47625" y="9048750"/>
          <a:ext cx="1743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666750</xdr:colOff>
      <xdr:row>37</xdr:row>
      <xdr:rowOff>76200</xdr:rowOff>
    </xdr:from>
    <xdr:to>
      <xdr:col>5</xdr:col>
      <xdr:colOff>9811</xdr:colOff>
      <xdr:row>37</xdr:row>
      <xdr:rowOff>76200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4727FBB3-2C4E-DF21-657F-001CBA61FF98}"/>
            </a:ext>
          </a:extLst>
        </xdr:cNvPr>
        <xdr:cNvCxnSpPr/>
      </xdr:nvCxnSpPr>
      <xdr:spPr>
        <a:xfrm>
          <a:off x="4333875" y="9048750"/>
          <a:ext cx="1743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666750</xdr:colOff>
      <xdr:row>136</xdr:row>
      <xdr:rowOff>0</xdr:rowOff>
    </xdr:from>
    <xdr:to>
      <xdr:col>5</xdr:col>
      <xdr:colOff>9811</xdr:colOff>
      <xdr:row>136</xdr:row>
      <xdr:rowOff>0</xdr:rowOff>
    </xdr:to>
    <xdr:cxnSp macro="">
      <xdr:nvCxnSpPr>
        <xdr:cNvPr id="2" name="直線コネクタ 3">
          <a:extLst>
            <a:ext uri="{FF2B5EF4-FFF2-40B4-BE49-F238E27FC236}">
              <a16:creationId xmlns:a16="http://schemas.microsoft.com/office/drawing/2014/main" id="{451617B1-4AAF-49B1-1AF9-A1734F487812}"/>
            </a:ext>
          </a:extLst>
        </xdr:cNvPr>
        <xdr:cNvCxnSpPr/>
      </xdr:nvCxnSpPr>
      <xdr:spPr>
        <a:xfrm>
          <a:off x="4333875" y="9048750"/>
          <a:ext cx="1743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47625</xdr:colOff>
      <xdr:row>83</xdr:row>
      <xdr:rowOff>76200</xdr:rowOff>
    </xdr:from>
    <xdr:to>
      <xdr:col>1</xdr:col>
      <xdr:colOff>489585</xdr:colOff>
      <xdr:row>83</xdr:row>
      <xdr:rowOff>76200</xdr:rowOff>
    </xdr:to>
    <xdr:cxnSp macro="">
      <xdr:nvCxnSpPr>
        <xdr:cNvPr id="5" name="直線コネクタ 2">
          <a:extLst>
            <a:ext uri="{FF2B5EF4-FFF2-40B4-BE49-F238E27FC236}">
              <a16:creationId xmlns:a16="http://schemas.microsoft.com/office/drawing/2014/main" id="{7FD3EB76-4847-6549-5844-42997B49B06A}"/>
            </a:ext>
          </a:extLst>
        </xdr:cNvPr>
        <xdr:cNvCxnSpPr/>
      </xdr:nvCxnSpPr>
      <xdr:spPr>
        <a:xfrm>
          <a:off x="47625" y="9048750"/>
          <a:ext cx="1743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666750</xdr:colOff>
      <xdr:row>83</xdr:row>
      <xdr:rowOff>76200</xdr:rowOff>
    </xdr:from>
    <xdr:to>
      <xdr:col>5</xdr:col>
      <xdr:colOff>9811</xdr:colOff>
      <xdr:row>83</xdr:row>
      <xdr:rowOff>76200</xdr:rowOff>
    </xdr:to>
    <xdr:cxnSp macro="">
      <xdr:nvCxnSpPr>
        <xdr:cNvPr id="6" name="直線コネクタ 3">
          <a:extLst>
            <a:ext uri="{FF2B5EF4-FFF2-40B4-BE49-F238E27FC236}">
              <a16:creationId xmlns:a16="http://schemas.microsoft.com/office/drawing/2014/main" id="{6B155F3B-8BEC-C84E-5F7F-AFB8133C6D43}"/>
            </a:ext>
          </a:extLst>
        </xdr:cNvPr>
        <xdr:cNvCxnSpPr/>
      </xdr:nvCxnSpPr>
      <xdr:spPr>
        <a:xfrm>
          <a:off x="4333875" y="9048750"/>
          <a:ext cx="1743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47625</xdr:colOff>
      <xdr:row>129</xdr:row>
      <xdr:rowOff>76200</xdr:rowOff>
    </xdr:from>
    <xdr:to>
      <xdr:col>1</xdr:col>
      <xdr:colOff>489585</xdr:colOff>
      <xdr:row>129</xdr:row>
      <xdr:rowOff>76200</xdr:rowOff>
    </xdr:to>
    <xdr:cxnSp macro="">
      <xdr:nvCxnSpPr>
        <xdr:cNvPr id="7" name="直線コネクタ 2">
          <a:extLst>
            <a:ext uri="{FF2B5EF4-FFF2-40B4-BE49-F238E27FC236}">
              <a16:creationId xmlns:a16="http://schemas.microsoft.com/office/drawing/2014/main" id="{56D5F83F-AAD9-078C-0460-9A99FC6F8C97}"/>
            </a:ext>
          </a:extLst>
        </xdr:cNvPr>
        <xdr:cNvCxnSpPr/>
      </xdr:nvCxnSpPr>
      <xdr:spPr>
        <a:xfrm>
          <a:off x="47625" y="9048750"/>
          <a:ext cx="1743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666750</xdr:colOff>
      <xdr:row>129</xdr:row>
      <xdr:rowOff>76200</xdr:rowOff>
    </xdr:from>
    <xdr:to>
      <xdr:col>5</xdr:col>
      <xdr:colOff>9811</xdr:colOff>
      <xdr:row>129</xdr:row>
      <xdr:rowOff>76200</xdr:rowOff>
    </xdr:to>
    <xdr:cxnSp macro="">
      <xdr:nvCxnSpPr>
        <xdr:cNvPr id="8" name="直線コネクタ 3">
          <a:extLst>
            <a:ext uri="{FF2B5EF4-FFF2-40B4-BE49-F238E27FC236}">
              <a16:creationId xmlns:a16="http://schemas.microsoft.com/office/drawing/2014/main" id="{0C6C7C1A-07CA-C8DC-D368-9B8160EE6840}"/>
            </a:ext>
          </a:extLst>
        </xdr:cNvPr>
        <xdr:cNvCxnSpPr/>
      </xdr:nvCxnSpPr>
      <xdr:spPr>
        <a:xfrm>
          <a:off x="4333875" y="9048750"/>
          <a:ext cx="1743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37</xdr:row>
      <xdr:rowOff>76200</xdr:rowOff>
    </xdr:from>
    <xdr:to>
      <xdr:col>1</xdr:col>
      <xdr:colOff>489585</xdr:colOff>
      <xdr:row>37</xdr:row>
      <xdr:rowOff>76200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AABC92B3-3358-59CF-3054-B9801F13158F}"/>
            </a:ext>
          </a:extLst>
        </xdr:cNvPr>
        <xdr:cNvCxnSpPr/>
      </xdr:nvCxnSpPr>
      <xdr:spPr>
        <a:xfrm>
          <a:off x="47625" y="9048750"/>
          <a:ext cx="1743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666750</xdr:colOff>
      <xdr:row>37</xdr:row>
      <xdr:rowOff>76200</xdr:rowOff>
    </xdr:from>
    <xdr:to>
      <xdr:col>5</xdr:col>
      <xdr:colOff>9811</xdr:colOff>
      <xdr:row>37</xdr:row>
      <xdr:rowOff>76200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288CCF4B-85B2-1AF9-A05F-857B001C7FD5}"/>
            </a:ext>
          </a:extLst>
        </xdr:cNvPr>
        <xdr:cNvCxnSpPr/>
      </xdr:nvCxnSpPr>
      <xdr:spPr>
        <a:xfrm>
          <a:off x="4333875" y="9048750"/>
          <a:ext cx="1743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666750</xdr:colOff>
      <xdr:row>136</xdr:row>
      <xdr:rowOff>0</xdr:rowOff>
    </xdr:from>
    <xdr:to>
      <xdr:col>5</xdr:col>
      <xdr:colOff>9811</xdr:colOff>
      <xdr:row>136</xdr:row>
      <xdr:rowOff>0</xdr:rowOff>
    </xdr:to>
    <xdr:cxnSp macro="">
      <xdr:nvCxnSpPr>
        <xdr:cNvPr id="2" name="直線コネクタ 3">
          <a:extLst>
            <a:ext uri="{FF2B5EF4-FFF2-40B4-BE49-F238E27FC236}">
              <a16:creationId xmlns:a16="http://schemas.microsoft.com/office/drawing/2014/main" id="{5C80AB3F-C8FD-BF3F-3D4A-4C0D73B13FE2}"/>
            </a:ext>
          </a:extLst>
        </xdr:cNvPr>
        <xdr:cNvCxnSpPr/>
      </xdr:nvCxnSpPr>
      <xdr:spPr>
        <a:xfrm>
          <a:off x="4333875" y="9048750"/>
          <a:ext cx="1743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47625</xdr:colOff>
      <xdr:row>83</xdr:row>
      <xdr:rowOff>76200</xdr:rowOff>
    </xdr:from>
    <xdr:to>
      <xdr:col>1</xdr:col>
      <xdr:colOff>489585</xdr:colOff>
      <xdr:row>83</xdr:row>
      <xdr:rowOff>76200</xdr:rowOff>
    </xdr:to>
    <xdr:cxnSp macro="">
      <xdr:nvCxnSpPr>
        <xdr:cNvPr id="5" name="直線コネクタ 2">
          <a:extLst>
            <a:ext uri="{FF2B5EF4-FFF2-40B4-BE49-F238E27FC236}">
              <a16:creationId xmlns:a16="http://schemas.microsoft.com/office/drawing/2014/main" id="{4D39A7F3-C7F7-DFDD-4983-0829D1FE621E}"/>
            </a:ext>
          </a:extLst>
        </xdr:cNvPr>
        <xdr:cNvCxnSpPr/>
      </xdr:nvCxnSpPr>
      <xdr:spPr>
        <a:xfrm>
          <a:off x="47625" y="9048750"/>
          <a:ext cx="1743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666750</xdr:colOff>
      <xdr:row>83</xdr:row>
      <xdr:rowOff>76200</xdr:rowOff>
    </xdr:from>
    <xdr:to>
      <xdr:col>5</xdr:col>
      <xdr:colOff>9811</xdr:colOff>
      <xdr:row>83</xdr:row>
      <xdr:rowOff>76200</xdr:rowOff>
    </xdr:to>
    <xdr:cxnSp macro="">
      <xdr:nvCxnSpPr>
        <xdr:cNvPr id="6" name="直線コネクタ 3">
          <a:extLst>
            <a:ext uri="{FF2B5EF4-FFF2-40B4-BE49-F238E27FC236}">
              <a16:creationId xmlns:a16="http://schemas.microsoft.com/office/drawing/2014/main" id="{DC38005D-9FAB-854A-1C93-E530CB556A92}"/>
            </a:ext>
          </a:extLst>
        </xdr:cNvPr>
        <xdr:cNvCxnSpPr/>
      </xdr:nvCxnSpPr>
      <xdr:spPr>
        <a:xfrm>
          <a:off x="4333875" y="9048750"/>
          <a:ext cx="1743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47625</xdr:colOff>
      <xdr:row>129</xdr:row>
      <xdr:rowOff>76200</xdr:rowOff>
    </xdr:from>
    <xdr:to>
      <xdr:col>1</xdr:col>
      <xdr:colOff>489585</xdr:colOff>
      <xdr:row>129</xdr:row>
      <xdr:rowOff>76200</xdr:rowOff>
    </xdr:to>
    <xdr:cxnSp macro="">
      <xdr:nvCxnSpPr>
        <xdr:cNvPr id="7" name="直線コネクタ 2">
          <a:extLst>
            <a:ext uri="{FF2B5EF4-FFF2-40B4-BE49-F238E27FC236}">
              <a16:creationId xmlns:a16="http://schemas.microsoft.com/office/drawing/2014/main" id="{95E5C962-7FDC-20C9-9716-831DD60953C0}"/>
            </a:ext>
          </a:extLst>
        </xdr:cNvPr>
        <xdr:cNvCxnSpPr/>
      </xdr:nvCxnSpPr>
      <xdr:spPr>
        <a:xfrm>
          <a:off x="47625" y="9048750"/>
          <a:ext cx="1743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666750</xdr:colOff>
      <xdr:row>129</xdr:row>
      <xdr:rowOff>76200</xdr:rowOff>
    </xdr:from>
    <xdr:to>
      <xdr:col>5</xdr:col>
      <xdr:colOff>9811</xdr:colOff>
      <xdr:row>129</xdr:row>
      <xdr:rowOff>76200</xdr:rowOff>
    </xdr:to>
    <xdr:cxnSp macro="">
      <xdr:nvCxnSpPr>
        <xdr:cNvPr id="8" name="直線コネクタ 3">
          <a:extLst>
            <a:ext uri="{FF2B5EF4-FFF2-40B4-BE49-F238E27FC236}">
              <a16:creationId xmlns:a16="http://schemas.microsoft.com/office/drawing/2014/main" id="{55C18312-BCBA-9FEF-9731-2B5CA13EC63B}"/>
            </a:ext>
          </a:extLst>
        </xdr:cNvPr>
        <xdr:cNvCxnSpPr/>
      </xdr:nvCxnSpPr>
      <xdr:spPr>
        <a:xfrm>
          <a:off x="4333875" y="9048750"/>
          <a:ext cx="1743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CFE32-64B2-4C1A-A431-28CE834E85EB}">
  <dimension ref="A1:O139"/>
  <sheetViews>
    <sheetView showGridLines="0" showZeros="0" tabSelected="1" zoomScaleNormal="100" workbookViewId="0">
      <selection activeCell="B18" sqref="B18"/>
    </sheetView>
  </sheetViews>
  <sheetFormatPr defaultColWidth="9" defaultRowHeight="13.2"/>
  <cols>
    <col min="1" max="1" width="16.33203125" style="4" customWidth="1"/>
    <col min="2" max="2" width="14" style="4" customWidth="1"/>
    <col min="3" max="3" width="16.77734375" style="4" customWidth="1"/>
    <col min="4" max="4" width="16.88671875" style="4" customWidth="1"/>
    <col min="5" max="5" width="16.109375" style="4" bestFit="1" customWidth="1"/>
    <col min="6" max="12" width="9" style="4"/>
    <col min="13" max="14" width="9" style="24"/>
    <col min="15" max="15" width="19.77734375" style="24" bestFit="1" customWidth="1"/>
    <col min="16" max="16384" width="9" style="24"/>
  </cols>
  <sheetData>
    <row r="1" spans="1:15">
      <c r="E1" s="5" t="s">
        <v>9</v>
      </c>
      <c r="O1" s="25">
        <v>42444</v>
      </c>
    </row>
    <row r="2" spans="1:15" ht="22.5" customHeight="1">
      <c r="D2" s="5" t="s">
        <v>5</v>
      </c>
      <c r="E2" s="1"/>
      <c r="O2" s="25">
        <v>42445</v>
      </c>
    </row>
    <row r="3" spans="1:15" ht="22.5" customHeight="1">
      <c r="D3" s="5"/>
      <c r="E3" s="3"/>
      <c r="O3" s="25"/>
    </row>
    <row r="4" spans="1:15" ht="19.2">
      <c r="A4" s="6" t="s">
        <v>28</v>
      </c>
      <c r="B4" s="7"/>
      <c r="C4" s="7"/>
      <c r="D4" s="7"/>
      <c r="E4" s="7"/>
      <c r="O4" s="25">
        <v>42446</v>
      </c>
    </row>
    <row r="5" spans="1:15" ht="19.2">
      <c r="A5" s="6"/>
      <c r="B5" s="7"/>
      <c r="C5" s="7"/>
      <c r="D5" s="7"/>
      <c r="E5" s="7"/>
      <c r="O5" s="25"/>
    </row>
    <row r="6" spans="1:15" ht="30" customHeight="1">
      <c r="A6" s="58"/>
      <c r="B6" s="58"/>
      <c r="C6" s="58"/>
      <c r="D6" s="58"/>
      <c r="E6" s="58"/>
      <c r="O6" s="25">
        <v>42447</v>
      </c>
    </row>
    <row r="7" spans="1:15" ht="28.5" customHeight="1">
      <c r="A7" s="26" t="s">
        <v>6</v>
      </c>
      <c r="B7" s="52"/>
      <c r="C7" s="52"/>
      <c r="D7" s="52"/>
      <c r="E7" s="53"/>
      <c r="O7" s="25">
        <v>42448</v>
      </c>
    </row>
    <row r="8" spans="1:15">
      <c r="A8" s="92" t="s">
        <v>7</v>
      </c>
      <c r="B8" s="2" t="s">
        <v>31</v>
      </c>
      <c r="C8" s="56"/>
      <c r="D8" s="56"/>
      <c r="E8" s="57"/>
      <c r="O8" s="25">
        <v>42449</v>
      </c>
    </row>
    <row r="9" spans="1:15" ht="22.5" customHeight="1">
      <c r="A9" s="93"/>
      <c r="B9" s="100"/>
      <c r="C9" s="101"/>
      <c r="D9" s="101"/>
      <c r="E9" s="102"/>
      <c r="O9" s="25">
        <v>42450</v>
      </c>
    </row>
    <row r="10" spans="1:15">
      <c r="A10" s="94"/>
      <c r="B10" s="103"/>
      <c r="C10" s="103"/>
      <c r="D10" s="54" t="s">
        <v>32</v>
      </c>
      <c r="E10" s="55"/>
      <c r="O10" s="25">
        <v>42451</v>
      </c>
    </row>
    <row r="11" spans="1:15">
      <c r="A11" s="93" t="s">
        <v>8</v>
      </c>
      <c r="B11" s="96"/>
      <c r="C11" s="97"/>
      <c r="D11" s="56" t="s">
        <v>33</v>
      </c>
      <c r="E11" s="57"/>
      <c r="O11" s="25">
        <v>42452</v>
      </c>
    </row>
    <row r="12" spans="1:15">
      <c r="A12" s="95"/>
      <c r="B12" s="98"/>
      <c r="C12" s="99"/>
      <c r="D12" s="70" t="s">
        <v>34</v>
      </c>
      <c r="E12" s="71"/>
      <c r="O12" s="25">
        <v>42453</v>
      </c>
    </row>
    <row r="13" spans="1:15">
      <c r="O13" s="25">
        <v>42454</v>
      </c>
    </row>
    <row r="14" spans="1:15">
      <c r="A14" s="4" t="s">
        <v>12</v>
      </c>
      <c r="C14" s="4" t="s">
        <v>13</v>
      </c>
      <c r="E14" s="5" t="s">
        <v>14</v>
      </c>
      <c r="O14" s="25"/>
    </row>
    <row r="15" spans="1:15" ht="13.8" thickBot="1">
      <c r="O15" s="25">
        <v>42455</v>
      </c>
    </row>
    <row r="16" spans="1:15" ht="43.5" customHeight="1" thickBot="1">
      <c r="A16" s="22" t="s">
        <v>48</v>
      </c>
      <c r="B16" s="27" t="s">
        <v>15</v>
      </c>
      <c r="C16" s="23"/>
      <c r="D16" s="28" t="s">
        <v>16</v>
      </c>
      <c r="E16" s="29">
        <f>IF(A16="Ａプラン",2000*C16,IF(A16="Ｂプラン",1000*C16,""))</f>
        <v>0</v>
      </c>
      <c r="O16" s="25">
        <v>42456</v>
      </c>
    </row>
    <row r="17" spans="1:15">
      <c r="A17" s="4" t="s">
        <v>29</v>
      </c>
      <c r="D17" s="30"/>
      <c r="O17" s="25">
        <v>42457</v>
      </c>
    </row>
    <row r="18" spans="1:15">
      <c r="A18" s="4" t="s">
        <v>30</v>
      </c>
      <c r="D18" s="30"/>
      <c r="O18" s="25"/>
    </row>
    <row r="19" spans="1:15">
      <c r="D19" s="30"/>
      <c r="O19" s="25"/>
    </row>
    <row r="20" spans="1:15">
      <c r="A20" s="30"/>
      <c r="O20" s="25">
        <v>42478</v>
      </c>
    </row>
    <row r="21" spans="1:15" ht="34.5" customHeight="1">
      <c r="A21" s="61" t="s">
        <v>19</v>
      </c>
      <c r="B21" s="62"/>
      <c r="C21" s="63"/>
      <c r="D21" s="64"/>
      <c r="E21" s="65"/>
      <c r="O21" s="25">
        <v>42479</v>
      </c>
    </row>
    <row r="22" spans="1:15" ht="13.5" customHeight="1">
      <c r="A22" s="49" t="s">
        <v>20</v>
      </c>
      <c r="B22" s="32"/>
      <c r="C22" s="32"/>
      <c r="D22" s="33"/>
      <c r="E22" s="33"/>
      <c r="O22" s="25"/>
    </row>
    <row r="23" spans="1:15" ht="13.5" customHeight="1">
      <c r="A23" s="31" t="s">
        <v>21</v>
      </c>
      <c r="B23" s="32"/>
      <c r="C23" s="32"/>
      <c r="D23" s="33"/>
      <c r="E23" s="33"/>
      <c r="O23" s="25"/>
    </row>
    <row r="24" spans="1:15" ht="13.5" customHeight="1">
      <c r="A24" s="32"/>
      <c r="B24" s="32"/>
      <c r="C24" s="32"/>
      <c r="D24" s="33"/>
      <c r="E24" s="33"/>
      <c r="O24" s="25"/>
    </row>
    <row r="25" spans="1:15" ht="13.5" customHeight="1">
      <c r="O25" s="25">
        <v>42480</v>
      </c>
    </row>
    <row r="26" spans="1:15" ht="34.5" customHeight="1">
      <c r="A26" s="66" t="s">
        <v>0</v>
      </c>
      <c r="B26" s="67"/>
      <c r="C26" s="67"/>
      <c r="D26" s="68"/>
      <c r="E26" s="69"/>
      <c r="O26" s="25">
        <v>42481</v>
      </c>
    </row>
    <row r="27" spans="1:15">
      <c r="A27" s="34" t="s">
        <v>45</v>
      </c>
      <c r="B27" s="35"/>
      <c r="C27" s="35"/>
      <c r="O27" s="25">
        <v>42482</v>
      </c>
    </row>
    <row r="28" spans="1:15">
      <c r="A28" s="34"/>
      <c r="O28" s="25">
        <v>42483</v>
      </c>
    </row>
    <row r="29" spans="1:15">
      <c r="O29" s="25">
        <v>42484</v>
      </c>
    </row>
    <row r="30" spans="1:15">
      <c r="A30" s="30"/>
      <c r="O30" s="25">
        <v>42485</v>
      </c>
    </row>
    <row r="31" spans="1:15" ht="34.5" customHeight="1">
      <c r="A31" s="83" t="s">
        <v>23</v>
      </c>
      <c r="B31" s="84"/>
      <c r="C31" s="46"/>
      <c r="D31" s="81" t="s">
        <v>22</v>
      </c>
      <c r="E31" s="82"/>
      <c r="O31" s="25">
        <v>42486</v>
      </c>
    </row>
    <row r="32" spans="1:15" ht="20.100000000000001" customHeight="1">
      <c r="A32" s="72" t="s">
        <v>24</v>
      </c>
      <c r="B32" s="73"/>
      <c r="C32" s="78"/>
      <c r="D32" s="79"/>
      <c r="E32" s="80"/>
      <c r="O32" s="25">
        <v>42487</v>
      </c>
    </row>
    <row r="33" spans="1:15" ht="20.100000000000001" customHeight="1">
      <c r="A33" s="72" t="s">
        <v>25</v>
      </c>
      <c r="B33" s="73"/>
      <c r="C33" s="78"/>
      <c r="D33" s="79"/>
      <c r="E33" s="80"/>
      <c r="O33" s="25"/>
    </row>
    <row r="34" spans="1:15" ht="20.100000000000001" customHeight="1">
      <c r="A34" s="72" t="s">
        <v>26</v>
      </c>
      <c r="B34" s="73"/>
      <c r="C34" s="78"/>
      <c r="D34" s="79"/>
      <c r="E34" s="80"/>
      <c r="O34" s="25"/>
    </row>
    <row r="35" spans="1:15" ht="20.100000000000001" customHeight="1">
      <c r="A35" s="72" t="s">
        <v>27</v>
      </c>
      <c r="B35" s="73"/>
      <c r="C35" s="78"/>
      <c r="D35" s="79"/>
      <c r="E35" s="80"/>
      <c r="O35" s="25">
        <v>42488</v>
      </c>
    </row>
    <row r="36" spans="1:15">
      <c r="A36" s="36"/>
      <c r="O36" s="25">
        <v>42490</v>
      </c>
    </row>
    <row r="37" spans="1:15">
      <c r="O37" s="25">
        <v>42491</v>
      </c>
    </row>
    <row r="38" spans="1:15">
      <c r="A38" s="7" t="s">
        <v>1</v>
      </c>
      <c r="B38" s="7"/>
      <c r="C38" s="7"/>
      <c r="D38" s="7"/>
      <c r="E38" s="7"/>
      <c r="O38" s="25">
        <v>42492</v>
      </c>
    </row>
    <row r="39" spans="1:15">
      <c r="A39" s="7"/>
      <c r="B39" s="7"/>
      <c r="C39" s="7"/>
      <c r="D39" s="7"/>
      <c r="E39" s="7"/>
      <c r="O39" s="25"/>
    </row>
    <row r="40" spans="1:15">
      <c r="B40" s="37" t="s">
        <v>2</v>
      </c>
      <c r="C40" s="38" t="s">
        <v>3</v>
      </c>
      <c r="D40" s="109" t="s">
        <v>4</v>
      </c>
      <c r="E40" s="110"/>
      <c r="O40" s="25">
        <v>42493</v>
      </c>
    </row>
    <row r="41" spans="1:15">
      <c r="B41" s="59"/>
      <c r="C41" s="104"/>
      <c r="D41" s="74"/>
      <c r="E41" s="75"/>
      <c r="O41" s="25">
        <v>42494</v>
      </c>
    </row>
    <row r="42" spans="1:15">
      <c r="B42" s="59"/>
      <c r="C42" s="104"/>
      <c r="D42" s="74"/>
      <c r="E42" s="75"/>
      <c r="O42" s="25">
        <v>42495</v>
      </c>
    </row>
    <row r="43" spans="1:15">
      <c r="B43" s="59"/>
      <c r="C43" s="104"/>
      <c r="D43" s="74"/>
      <c r="E43" s="75"/>
      <c r="O43" s="25">
        <v>42496</v>
      </c>
    </row>
    <row r="44" spans="1:15">
      <c r="B44" s="60"/>
      <c r="C44" s="105"/>
      <c r="D44" s="76"/>
      <c r="E44" s="77"/>
      <c r="O44" s="25">
        <v>42497</v>
      </c>
    </row>
    <row r="45" spans="1:15">
      <c r="B45" s="47"/>
      <c r="C45" s="47"/>
      <c r="D45" s="48"/>
      <c r="E45" s="48"/>
      <c r="O45" s="25"/>
    </row>
    <row r="46" spans="1:15">
      <c r="A46" s="51" t="s">
        <v>47</v>
      </c>
      <c r="O46" s="25">
        <v>42498</v>
      </c>
    </row>
    <row r="47" spans="1:15">
      <c r="E47" s="5" t="s">
        <v>11</v>
      </c>
      <c r="O47" s="25">
        <v>42444</v>
      </c>
    </row>
    <row r="48" spans="1:15" ht="22.5" customHeight="1">
      <c r="A48" s="10"/>
      <c r="B48" s="10"/>
      <c r="C48" s="10"/>
      <c r="D48" s="18" t="s">
        <v>5</v>
      </c>
      <c r="E48" s="3" t="str">
        <f>IF(E2="","",E2)</f>
        <v/>
      </c>
      <c r="O48" s="25">
        <v>42445</v>
      </c>
    </row>
    <row r="49" spans="1:15" ht="22.5" customHeight="1">
      <c r="A49" s="10"/>
      <c r="B49" s="10"/>
      <c r="C49" s="10"/>
      <c r="D49" s="18"/>
      <c r="E49" s="3"/>
      <c r="O49" s="25"/>
    </row>
    <row r="50" spans="1:15" ht="19.2">
      <c r="A50" s="19" t="str">
        <f>A4</f>
        <v>Ⅲ．医療系分野学生生徒賠償責任保険加入報告書</v>
      </c>
      <c r="B50" s="16"/>
      <c r="C50" s="16"/>
      <c r="D50" s="16"/>
      <c r="E50" s="16"/>
      <c r="O50" s="25">
        <v>42446</v>
      </c>
    </row>
    <row r="51" spans="1:15" ht="19.2">
      <c r="A51" s="19"/>
      <c r="B51" s="16"/>
      <c r="C51" s="16"/>
      <c r="D51" s="16"/>
      <c r="E51" s="16"/>
      <c r="O51" s="25"/>
    </row>
    <row r="52" spans="1:15" ht="30" customHeight="1">
      <c r="A52" s="58"/>
      <c r="B52" s="58"/>
      <c r="C52" s="58"/>
      <c r="D52" s="58"/>
      <c r="E52" s="58"/>
      <c r="O52" s="25">
        <v>42447</v>
      </c>
    </row>
    <row r="53" spans="1:15" ht="28.5" customHeight="1">
      <c r="A53" s="8" t="s">
        <v>6</v>
      </c>
      <c r="B53" s="121" t="str">
        <f t="shared" ref="B53:E56" si="0">IF(B7="","",B7)</f>
        <v/>
      </c>
      <c r="C53" s="121" t="str">
        <f t="shared" si="0"/>
        <v/>
      </c>
      <c r="D53" s="121" t="str">
        <f t="shared" si="0"/>
        <v/>
      </c>
      <c r="E53" s="122" t="str">
        <f t="shared" si="0"/>
        <v/>
      </c>
      <c r="O53" s="25">
        <v>42448</v>
      </c>
    </row>
    <row r="54" spans="1:15">
      <c r="A54" s="123" t="s">
        <v>7</v>
      </c>
      <c r="B54" s="9" t="str">
        <f t="shared" si="0"/>
        <v>〒</v>
      </c>
      <c r="C54" s="117" t="str">
        <f t="shared" si="0"/>
        <v/>
      </c>
      <c r="D54" s="117" t="str">
        <f t="shared" si="0"/>
        <v/>
      </c>
      <c r="E54" s="118" t="str">
        <f t="shared" si="0"/>
        <v/>
      </c>
      <c r="O54" s="25">
        <v>42449</v>
      </c>
    </row>
    <row r="55" spans="1:15" ht="22.5" customHeight="1">
      <c r="A55" s="113"/>
      <c r="B55" s="125" t="str">
        <f t="shared" si="0"/>
        <v/>
      </c>
      <c r="C55" s="126" t="str">
        <f t="shared" si="0"/>
        <v/>
      </c>
      <c r="D55" s="126" t="str">
        <f t="shared" si="0"/>
        <v/>
      </c>
      <c r="E55" s="127" t="str">
        <f t="shared" si="0"/>
        <v/>
      </c>
      <c r="O55" s="25">
        <v>42450</v>
      </c>
    </row>
    <row r="56" spans="1:15">
      <c r="A56" s="124"/>
      <c r="B56" s="106" t="str">
        <f t="shared" si="0"/>
        <v/>
      </c>
      <c r="C56" s="106" t="str">
        <f t="shared" si="0"/>
        <v/>
      </c>
      <c r="D56" s="107" t="str">
        <f t="shared" si="0"/>
        <v>TEL（       　）　      　-　</v>
      </c>
      <c r="E56" s="108" t="str">
        <f t="shared" si="0"/>
        <v/>
      </c>
      <c r="O56" s="25">
        <v>42451</v>
      </c>
    </row>
    <row r="57" spans="1:15">
      <c r="A57" s="113" t="s">
        <v>8</v>
      </c>
      <c r="B57" s="115" t="str">
        <f t="shared" ref="B57:E58" si="1">IF(B11="","",B11)</f>
        <v/>
      </c>
      <c r="C57" s="115" t="str">
        <f t="shared" si="1"/>
        <v/>
      </c>
      <c r="D57" s="117" t="str">
        <f t="shared" si="1"/>
        <v>TEL（     　　）　      　-　</v>
      </c>
      <c r="E57" s="118" t="str">
        <f t="shared" si="1"/>
        <v/>
      </c>
      <c r="O57" s="25">
        <v>42452</v>
      </c>
    </row>
    <row r="58" spans="1:15">
      <c r="A58" s="114"/>
      <c r="B58" s="116" t="str">
        <f t="shared" si="1"/>
        <v/>
      </c>
      <c r="C58" s="116" t="str">
        <f t="shared" si="1"/>
        <v/>
      </c>
      <c r="D58" s="119" t="str">
        <f t="shared" si="1"/>
        <v>FAX（　   　　）　      　-　</v>
      </c>
      <c r="E58" s="120" t="str">
        <f t="shared" si="1"/>
        <v/>
      </c>
      <c r="O58" s="25">
        <v>42453</v>
      </c>
    </row>
    <row r="59" spans="1:15">
      <c r="A59" s="10"/>
      <c r="B59" s="10"/>
      <c r="C59" s="10"/>
      <c r="D59" s="10"/>
      <c r="E59" s="10"/>
      <c r="O59" s="25">
        <v>42454</v>
      </c>
    </row>
    <row r="60" spans="1:15">
      <c r="A60" s="10" t="s">
        <v>12</v>
      </c>
      <c r="B60" s="10"/>
      <c r="C60" s="10" t="s">
        <v>13</v>
      </c>
      <c r="D60" s="10"/>
      <c r="E60" s="18" t="s">
        <v>14</v>
      </c>
      <c r="O60" s="25"/>
    </row>
    <row r="61" spans="1:15" ht="13.8" thickBot="1">
      <c r="A61" s="10"/>
      <c r="B61" s="10"/>
      <c r="C61" s="10"/>
      <c r="D61" s="10"/>
      <c r="E61" s="10"/>
      <c r="O61" s="25">
        <v>42455</v>
      </c>
    </row>
    <row r="62" spans="1:15" ht="43.5" customHeight="1" thickBot="1">
      <c r="A62" s="39" t="str">
        <f>IF(A16="","",A16)</f>
        <v>Ｂプラン</v>
      </c>
      <c r="B62" s="40" t="s">
        <v>15</v>
      </c>
      <c r="C62" s="41" t="str">
        <f>IF(C16="","",C16)</f>
        <v/>
      </c>
      <c r="D62" s="42" t="s">
        <v>16</v>
      </c>
      <c r="E62" s="29">
        <f>IF(E16="","",E16)</f>
        <v>0</v>
      </c>
      <c r="O62" s="25">
        <v>42456</v>
      </c>
    </row>
    <row r="63" spans="1:15">
      <c r="A63" s="4" t="s">
        <v>29</v>
      </c>
      <c r="B63" s="10"/>
      <c r="C63" s="10"/>
      <c r="D63" s="11"/>
      <c r="E63" s="10"/>
      <c r="O63" s="25">
        <v>42457</v>
      </c>
    </row>
    <row r="64" spans="1:15">
      <c r="A64" s="4" t="s">
        <v>30</v>
      </c>
      <c r="B64" s="10"/>
      <c r="C64" s="10"/>
      <c r="D64" s="11"/>
      <c r="E64" s="10"/>
      <c r="O64" s="25"/>
    </row>
    <row r="65" spans="1:15">
      <c r="A65" s="10"/>
      <c r="B65" s="10"/>
      <c r="C65" s="10"/>
      <c r="D65" s="11"/>
      <c r="E65" s="10"/>
      <c r="O65" s="25"/>
    </row>
    <row r="66" spans="1:15">
      <c r="A66" s="11"/>
      <c r="B66" s="10"/>
      <c r="C66" s="10"/>
      <c r="D66" s="10"/>
      <c r="E66" s="10"/>
      <c r="O66" s="25">
        <v>42478</v>
      </c>
    </row>
    <row r="67" spans="1:15" ht="34.5" customHeight="1">
      <c r="A67" s="89" t="s">
        <v>19</v>
      </c>
      <c r="B67" s="90"/>
      <c r="C67" s="91"/>
      <c r="D67" s="111" t="str">
        <f>IF(D21="","",D21)</f>
        <v/>
      </c>
      <c r="E67" s="112" t="str">
        <f>IF(E21="","",E21)</f>
        <v/>
      </c>
      <c r="O67" s="25">
        <v>42479</v>
      </c>
    </row>
    <row r="68" spans="1:15" ht="13.5" customHeight="1">
      <c r="A68" s="49" t="s">
        <v>20</v>
      </c>
      <c r="B68" s="44"/>
      <c r="C68" s="44"/>
      <c r="D68" s="33"/>
      <c r="E68" s="33"/>
      <c r="O68" s="25"/>
    </row>
    <row r="69" spans="1:15" ht="13.5" customHeight="1">
      <c r="A69" s="43" t="s">
        <v>21</v>
      </c>
      <c r="B69" s="44"/>
      <c r="C69" s="44"/>
      <c r="D69" s="33"/>
      <c r="E69" s="33"/>
      <c r="O69" s="25"/>
    </row>
    <row r="70" spans="1:15" ht="13.5" customHeight="1">
      <c r="A70" s="44"/>
      <c r="B70" s="44"/>
      <c r="C70" s="44"/>
      <c r="D70" s="33"/>
      <c r="E70" s="33"/>
      <c r="O70" s="25"/>
    </row>
    <row r="71" spans="1:15" ht="13.5" customHeight="1">
      <c r="A71" s="10"/>
      <c r="B71" s="10"/>
      <c r="C71" s="10"/>
      <c r="D71" s="10"/>
      <c r="E71" s="10"/>
      <c r="O71" s="25">
        <v>42480</v>
      </c>
    </row>
    <row r="72" spans="1:15" ht="34.5" customHeight="1">
      <c r="A72" s="85" t="s">
        <v>0</v>
      </c>
      <c r="B72" s="86"/>
      <c r="C72" s="86"/>
      <c r="D72" s="87" t="str">
        <f>IF(D26="","",D26)</f>
        <v/>
      </c>
      <c r="E72" s="88" t="str">
        <f>IF(E26="","",E26)</f>
        <v/>
      </c>
      <c r="O72" s="25">
        <v>42481</v>
      </c>
    </row>
    <row r="73" spans="1:15">
      <c r="A73" s="13" t="s">
        <v>45</v>
      </c>
      <c r="B73" s="14"/>
      <c r="C73" s="14"/>
      <c r="D73" s="10"/>
      <c r="E73" s="10"/>
      <c r="O73" s="25">
        <v>42482</v>
      </c>
    </row>
    <row r="74" spans="1:15">
      <c r="A74" s="13"/>
      <c r="B74" s="10"/>
      <c r="C74" s="10"/>
      <c r="D74" s="10"/>
      <c r="E74" s="10"/>
      <c r="O74" s="25">
        <v>42483</v>
      </c>
    </row>
    <row r="75" spans="1:15">
      <c r="A75" s="10"/>
      <c r="B75" s="10"/>
      <c r="C75" s="10"/>
      <c r="D75" s="10"/>
      <c r="E75" s="10"/>
      <c r="O75" s="25">
        <v>42484</v>
      </c>
    </row>
    <row r="76" spans="1:15">
      <c r="A76" s="11"/>
      <c r="B76" s="10"/>
      <c r="C76" s="10"/>
      <c r="D76" s="10"/>
      <c r="E76" s="10"/>
      <c r="O76" s="25">
        <v>42485</v>
      </c>
    </row>
    <row r="77" spans="1:15" ht="34.5" customHeight="1">
      <c r="A77" s="141" t="s">
        <v>23</v>
      </c>
      <c r="B77" s="142"/>
      <c r="C77" s="45" t="str">
        <f>IF(C31="","",C31)</f>
        <v/>
      </c>
      <c r="D77" s="81" t="s">
        <v>22</v>
      </c>
      <c r="E77" s="82"/>
      <c r="O77" s="25">
        <v>42486</v>
      </c>
    </row>
    <row r="78" spans="1:15" ht="20.100000000000001" customHeight="1">
      <c r="A78" s="136" t="s">
        <v>24</v>
      </c>
      <c r="B78" s="137"/>
      <c r="C78" s="138" t="str">
        <f>IF(C32="","",C32)</f>
        <v/>
      </c>
      <c r="D78" s="139" t="str">
        <f t="shared" ref="D78:E81" si="2">IF(D32="","",D32)</f>
        <v/>
      </c>
      <c r="E78" s="140" t="str">
        <f t="shared" si="2"/>
        <v/>
      </c>
      <c r="O78" s="25">
        <v>42487</v>
      </c>
    </row>
    <row r="79" spans="1:15" ht="20.100000000000001" customHeight="1">
      <c r="A79" s="136" t="s">
        <v>25</v>
      </c>
      <c r="B79" s="137"/>
      <c r="C79" s="138" t="str">
        <f>IF(C33="","",C33)</f>
        <v/>
      </c>
      <c r="D79" s="139" t="str">
        <f t="shared" si="2"/>
        <v/>
      </c>
      <c r="E79" s="140" t="str">
        <f t="shared" si="2"/>
        <v/>
      </c>
      <c r="O79" s="25"/>
    </row>
    <row r="80" spans="1:15" ht="20.100000000000001" customHeight="1">
      <c r="A80" s="136" t="s">
        <v>26</v>
      </c>
      <c r="B80" s="137"/>
      <c r="C80" s="138" t="str">
        <f>IF(C34="","",C34)</f>
        <v/>
      </c>
      <c r="D80" s="139" t="str">
        <f t="shared" si="2"/>
        <v/>
      </c>
      <c r="E80" s="140" t="str">
        <f t="shared" si="2"/>
        <v/>
      </c>
      <c r="O80" s="25"/>
    </row>
    <row r="81" spans="1:15" ht="20.100000000000001" customHeight="1">
      <c r="A81" s="136" t="s">
        <v>27</v>
      </c>
      <c r="B81" s="137"/>
      <c r="C81" s="138" t="str">
        <f>IF(C35="","",C35)</f>
        <v/>
      </c>
      <c r="D81" s="139" t="str">
        <f t="shared" si="2"/>
        <v/>
      </c>
      <c r="E81" s="140" t="str">
        <f t="shared" si="2"/>
        <v/>
      </c>
      <c r="O81" s="25">
        <v>42488</v>
      </c>
    </row>
    <row r="82" spans="1:15">
      <c r="A82" s="15"/>
      <c r="B82" s="10"/>
      <c r="C82" s="10"/>
      <c r="D82" s="10"/>
      <c r="E82" s="10"/>
      <c r="O82" s="25">
        <v>42490</v>
      </c>
    </row>
    <row r="83" spans="1:15">
      <c r="A83" s="10"/>
      <c r="B83" s="10"/>
      <c r="C83" s="10"/>
      <c r="D83" s="10"/>
      <c r="E83" s="10"/>
      <c r="O83" s="25">
        <v>42491</v>
      </c>
    </row>
    <row r="84" spans="1:15">
      <c r="A84" s="16" t="s">
        <v>1</v>
      </c>
      <c r="B84" s="16"/>
      <c r="C84" s="16"/>
      <c r="D84" s="16"/>
      <c r="E84" s="16"/>
      <c r="O84" s="25">
        <v>42492</v>
      </c>
    </row>
    <row r="85" spans="1:15">
      <c r="A85" s="16"/>
      <c r="B85" s="16"/>
      <c r="C85" s="16"/>
      <c r="D85" s="16"/>
      <c r="E85" s="16"/>
      <c r="O85" s="25"/>
    </row>
    <row r="86" spans="1:15">
      <c r="A86" s="10"/>
      <c r="B86" s="17" t="s">
        <v>2</v>
      </c>
      <c r="C86" s="12" t="s">
        <v>3</v>
      </c>
      <c r="D86" s="143" t="s">
        <v>4</v>
      </c>
      <c r="E86" s="144"/>
      <c r="O86" s="25">
        <v>42493</v>
      </c>
    </row>
    <row r="87" spans="1:15">
      <c r="A87" s="10"/>
      <c r="B87" s="128"/>
      <c r="C87" s="130"/>
      <c r="D87" s="132"/>
      <c r="E87" s="133"/>
      <c r="O87" s="25">
        <v>42494</v>
      </c>
    </row>
    <row r="88" spans="1:15">
      <c r="A88" s="10"/>
      <c r="B88" s="128"/>
      <c r="C88" s="130"/>
      <c r="D88" s="132"/>
      <c r="E88" s="133"/>
      <c r="O88" s="25">
        <v>42495</v>
      </c>
    </row>
    <row r="89" spans="1:15">
      <c r="A89" s="10"/>
      <c r="B89" s="128"/>
      <c r="C89" s="130"/>
      <c r="D89" s="132"/>
      <c r="E89" s="133"/>
      <c r="O89" s="25">
        <v>42496</v>
      </c>
    </row>
    <row r="90" spans="1:15">
      <c r="A90" s="10"/>
      <c r="B90" s="129"/>
      <c r="C90" s="131"/>
      <c r="D90" s="134"/>
      <c r="E90" s="135"/>
      <c r="O90" s="25">
        <v>42497</v>
      </c>
    </row>
    <row r="91" spans="1:15">
      <c r="A91" s="10"/>
      <c r="B91" s="21"/>
      <c r="C91" s="21"/>
      <c r="D91" s="20"/>
      <c r="E91" s="20"/>
      <c r="O91" s="25"/>
    </row>
    <row r="92" spans="1:15">
      <c r="A92" s="11" t="str">
        <f>A46</f>
        <v>※本報告書は３枚印刷して、そのうち２枚を提出、１枚を学校で保管してください。</v>
      </c>
      <c r="B92" s="10"/>
      <c r="C92" s="10"/>
      <c r="D92" s="10"/>
      <c r="E92" s="10"/>
      <c r="O92" s="25">
        <v>42498</v>
      </c>
    </row>
    <row r="93" spans="1:15">
      <c r="A93" s="10"/>
      <c r="B93" s="10"/>
      <c r="C93" s="10"/>
      <c r="D93" s="10"/>
      <c r="E93" s="18" t="s">
        <v>10</v>
      </c>
      <c r="O93" s="25">
        <v>42444</v>
      </c>
    </row>
    <row r="94" spans="1:15" ht="22.5" customHeight="1">
      <c r="A94" s="10"/>
      <c r="B94" s="10"/>
      <c r="C94" s="10"/>
      <c r="D94" s="18" t="s">
        <v>5</v>
      </c>
      <c r="E94" s="3" t="str">
        <f>IF(E48="","",E48)</f>
        <v/>
      </c>
      <c r="O94" s="25">
        <v>42445</v>
      </c>
    </row>
    <row r="95" spans="1:15" ht="22.5" customHeight="1">
      <c r="A95" s="10"/>
      <c r="B95" s="10"/>
      <c r="C95" s="10"/>
      <c r="D95" s="18"/>
      <c r="E95" s="3"/>
      <c r="O95" s="25"/>
    </row>
    <row r="96" spans="1:15" ht="19.2">
      <c r="A96" s="19" t="str">
        <f>A4</f>
        <v>Ⅲ．医療系分野学生生徒賠償責任保険加入報告書</v>
      </c>
      <c r="B96" s="16"/>
      <c r="C96" s="16"/>
      <c r="D96" s="16"/>
      <c r="E96" s="16"/>
      <c r="O96" s="25">
        <v>42446</v>
      </c>
    </row>
    <row r="97" spans="1:15" ht="19.2">
      <c r="A97" s="19"/>
      <c r="B97" s="16"/>
      <c r="C97" s="16"/>
      <c r="D97" s="16"/>
      <c r="E97" s="16"/>
      <c r="O97" s="25"/>
    </row>
    <row r="98" spans="1:15" ht="30" customHeight="1">
      <c r="A98" s="58"/>
      <c r="B98" s="58"/>
      <c r="C98" s="58"/>
      <c r="D98" s="58"/>
      <c r="E98" s="58"/>
      <c r="O98" s="25">
        <v>42447</v>
      </c>
    </row>
    <row r="99" spans="1:15" ht="28.5" customHeight="1">
      <c r="A99" s="8" t="s">
        <v>6</v>
      </c>
      <c r="B99" s="121" t="str">
        <f t="shared" ref="B99:E102" si="3">IF(B53="","",B53)</f>
        <v/>
      </c>
      <c r="C99" s="121" t="str">
        <f t="shared" si="3"/>
        <v/>
      </c>
      <c r="D99" s="121" t="str">
        <f t="shared" si="3"/>
        <v/>
      </c>
      <c r="E99" s="122" t="str">
        <f t="shared" si="3"/>
        <v/>
      </c>
      <c r="O99" s="25">
        <v>42448</v>
      </c>
    </row>
    <row r="100" spans="1:15">
      <c r="A100" s="123" t="s">
        <v>7</v>
      </c>
      <c r="B100" s="9" t="str">
        <f t="shared" si="3"/>
        <v>〒</v>
      </c>
      <c r="C100" s="117" t="str">
        <f t="shared" si="3"/>
        <v/>
      </c>
      <c r="D100" s="117" t="str">
        <f t="shared" si="3"/>
        <v/>
      </c>
      <c r="E100" s="118" t="str">
        <f t="shared" si="3"/>
        <v/>
      </c>
      <c r="O100" s="25">
        <v>42449</v>
      </c>
    </row>
    <row r="101" spans="1:15" ht="22.5" customHeight="1">
      <c r="A101" s="113"/>
      <c r="B101" s="125" t="str">
        <f t="shared" si="3"/>
        <v/>
      </c>
      <c r="C101" s="126" t="str">
        <f t="shared" si="3"/>
        <v/>
      </c>
      <c r="D101" s="126" t="str">
        <f t="shared" si="3"/>
        <v/>
      </c>
      <c r="E101" s="127" t="str">
        <f t="shared" si="3"/>
        <v/>
      </c>
      <c r="O101" s="25">
        <v>42450</v>
      </c>
    </row>
    <row r="102" spans="1:15">
      <c r="A102" s="124"/>
      <c r="B102" s="106" t="str">
        <f t="shared" si="3"/>
        <v/>
      </c>
      <c r="C102" s="106" t="str">
        <f t="shared" si="3"/>
        <v/>
      </c>
      <c r="D102" s="107" t="str">
        <f t="shared" si="3"/>
        <v>TEL（       　）　      　-　</v>
      </c>
      <c r="E102" s="108" t="str">
        <f t="shared" si="3"/>
        <v/>
      </c>
      <c r="O102" s="25">
        <v>42451</v>
      </c>
    </row>
    <row r="103" spans="1:15">
      <c r="A103" s="113" t="s">
        <v>8</v>
      </c>
      <c r="B103" s="115" t="str">
        <f t="shared" ref="B103:E104" si="4">IF(B57="","",B57)</f>
        <v/>
      </c>
      <c r="C103" s="115" t="str">
        <f t="shared" si="4"/>
        <v/>
      </c>
      <c r="D103" s="117" t="str">
        <f t="shared" si="4"/>
        <v>TEL（     　　）　      　-　</v>
      </c>
      <c r="E103" s="118" t="str">
        <f t="shared" si="4"/>
        <v/>
      </c>
      <c r="O103" s="25">
        <v>42452</v>
      </c>
    </row>
    <row r="104" spans="1:15">
      <c r="A104" s="114"/>
      <c r="B104" s="116" t="str">
        <f t="shared" si="4"/>
        <v/>
      </c>
      <c r="C104" s="116" t="str">
        <f t="shared" si="4"/>
        <v/>
      </c>
      <c r="D104" s="119" t="str">
        <f t="shared" si="4"/>
        <v>FAX（　   　　）　      　-　</v>
      </c>
      <c r="E104" s="120" t="str">
        <f t="shared" si="4"/>
        <v/>
      </c>
      <c r="O104" s="25">
        <v>42453</v>
      </c>
    </row>
    <row r="105" spans="1:15">
      <c r="A105" s="10"/>
      <c r="B105" s="10"/>
      <c r="C105" s="10"/>
      <c r="D105" s="10"/>
      <c r="E105" s="10"/>
      <c r="O105" s="25">
        <v>42454</v>
      </c>
    </row>
    <row r="106" spans="1:15">
      <c r="A106" s="10" t="s">
        <v>12</v>
      </c>
      <c r="B106" s="10"/>
      <c r="C106" s="10" t="s">
        <v>13</v>
      </c>
      <c r="D106" s="10"/>
      <c r="E106" s="18" t="s">
        <v>14</v>
      </c>
      <c r="O106" s="25"/>
    </row>
    <row r="107" spans="1:15" ht="13.8" thickBot="1">
      <c r="A107" s="10"/>
      <c r="B107" s="10"/>
      <c r="C107" s="10"/>
      <c r="D107" s="10"/>
      <c r="E107" s="10"/>
      <c r="O107" s="25">
        <v>42455</v>
      </c>
    </row>
    <row r="108" spans="1:15" ht="43.5" customHeight="1" thickBot="1">
      <c r="A108" s="39" t="str">
        <f>IF(A62="","",A62)</f>
        <v>Ｂプラン</v>
      </c>
      <c r="B108" s="40" t="s">
        <v>15</v>
      </c>
      <c r="C108" s="41" t="str">
        <f>IF(C62="","",C62)</f>
        <v/>
      </c>
      <c r="D108" s="42" t="s">
        <v>16</v>
      </c>
      <c r="E108" s="29">
        <f>IF(E62="","",E62)</f>
        <v>0</v>
      </c>
      <c r="O108" s="25">
        <v>42456</v>
      </c>
    </row>
    <row r="109" spans="1:15">
      <c r="A109" s="4" t="s">
        <v>29</v>
      </c>
      <c r="B109" s="10"/>
      <c r="C109" s="10"/>
      <c r="D109" s="11"/>
      <c r="E109" s="10"/>
      <c r="O109" s="25">
        <v>42457</v>
      </c>
    </row>
    <row r="110" spans="1:15">
      <c r="A110" s="4" t="s">
        <v>30</v>
      </c>
      <c r="B110" s="10"/>
      <c r="C110" s="10"/>
      <c r="D110" s="11"/>
      <c r="E110" s="10"/>
      <c r="O110" s="25"/>
    </row>
    <row r="111" spans="1:15">
      <c r="A111" s="10"/>
      <c r="B111" s="10"/>
      <c r="C111" s="10"/>
      <c r="D111" s="11"/>
      <c r="E111" s="10"/>
      <c r="O111" s="25"/>
    </row>
    <row r="112" spans="1:15">
      <c r="A112" s="11"/>
      <c r="B112" s="10"/>
      <c r="C112" s="10"/>
      <c r="D112" s="10"/>
      <c r="E112" s="10"/>
      <c r="O112" s="25">
        <v>42478</v>
      </c>
    </row>
    <row r="113" spans="1:15" ht="34.5" customHeight="1">
      <c r="A113" s="89" t="s">
        <v>19</v>
      </c>
      <c r="B113" s="90"/>
      <c r="C113" s="91"/>
      <c r="D113" s="111" t="str">
        <f>IF(D67="","",D67)</f>
        <v/>
      </c>
      <c r="E113" s="112" t="str">
        <f>IF(E67="","",E67)</f>
        <v/>
      </c>
      <c r="O113" s="25">
        <v>42479</v>
      </c>
    </row>
    <row r="114" spans="1:15" ht="13.5" customHeight="1">
      <c r="A114" s="49" t="s">
        <v>20</v>
      </c>
      <c r="B114" s="44"/>
      <c r="C114" s="44"/>
      <c r="D114" s="33"/>
      <c r="E114" s="33"/>
      <c r="O114" s="25"/>
    </row>
    <row r="115" spans="1:15" ht="13.5" customHeight="1">
      <c r="A115" s="43" t="s">
        <v>21</v>
      </c>
      <c r="B115" s="44"/>
      <c r="C115" s="44"/>
      <c r="D115" s="33"/>
      <c r="E115" s="33"/>
      <c r="O115" s="25"/>
    </row>
    <row r="116" spans="1:15" ht="13.5" customHeight="1">
      <c r="A116" s="44"/>
      <c r="B116" s="44"/>
      <c r="C116" s="44"/>
      <c r="D116" s="33"/>
      <c r="E116" s="33"/>
      <c r="O116" s="25"/>
    </row>
    <row r="117" spans="1:15" ht="13.5" customHeight="1">
      <c r="A117" s="10"/>
      <c r="B117" s="10"/>
      <c r="C117" s="10"/>
      <c r="D117" s="10"/>
      <c r="E117" s="10"/>
      <c r="O117" s="25">
        <v>42480</v>
      </c>
    </row>
    <row r="118" spans="1:15" ht="34.5" customHeight="1">
      <c r="A118" s="85" t="s">
        <v>0</v>
      </c>
      <c r="B118" s="86"/>
      <c r="C118" s="86"/>
      <c r="D118" s="87" t="str">
        <f>IF(D72="","",D72)</f>
        <v/>
      </c>
      <c r="E118" s="88" t="str">
        <f>IF(E72="","",E72)</f>
        <v/>
      </c>
      <c r="O118" s="25">
        <v>42481</v>
      </c>
    </row>
    <row r="119" spans="1:15">
      <c r="A119" s="13" t="s">
        <v>45</v>
      </c>
      <c r="B119" s="14"/>
      <c r="C119" s="14"/>
      <c r="D119" s="10"/>
      <c r="E119" s="10"/>
      <c r="O119" s="25">
        <v>42482</v>
      </c>
    </row>
    <row r="120" spans="1:15">
      <c r="A120" s="13"/>
      <c r="B120" s="10"/>
      <c r="C120" s="10"/>
      <c r="D120" s="10"/>
      <c r="E120" s="10"/>
      <c r="O120" s="25">
        <v>42483</v>
      </c>
    </row>
    <row r="121" spans="1:15">
      <c r="A121" s="10"/>
      <c r="B121" s="10"/>
      <c r="C121" s="10"/>
      <c r="D121" s="10"/>
      <c r="E121" s="10"/>
      <c r="O121" s="25">
        <v>42484</v>
      </c>
    </row>
    <row r="122" spans="1:15">
      <c r="A122" s="11"/>
      <c r="B122" s="10"/>
      <c r="C122" s="10"/>
      <c r="D122" s="10"/>
      <c r="E122" s="10"/>
      <c r="O122" s="25">
        <v>42485</v>
      </c>
    </row>
    <row r="123" spans="1:15" ht="34.5" customHeight="1">
      <c r="A123" s="141" t="s">
        <v>23</v>
      </c>
      <c r="B123" s="142"/>
      <c r="C123" s="45" t="str">
        <f>IF(C77="","",C77)</f>
        <v/>
      </c>
      <c r="D123" s="81" t="s">
        <v>22</v>
      </c>
      <c r="E123" s="82"/>
      <c r="O123" s="25">
        <v>42486</v>
      </c>
    </row>
    <row r="124" spans="1:15" ht="20.100000000000001" customHeight="1">
      <c r="A124" s="136" t="s">
        <v>24</v>
      </c>
      <c r="B124" s="137"/>
      <c r="C124" s="138" t="str">
        <f>IF(C78="","",C78)</f>
        <v/>
      </c>
      <c r="D124" s="139" t="str">
        <f t="shared" ref="D124:E127" si="5">IF(D78="","",D78)</f>
        <v/>
      </c>
      <c r="E124" s="140" t="str">
        <f t="shared" si="5"/>
        <v/>
      </c>
      <c r="O124" s="25">
        <v>42487</v>
      </c>
    </row>
    <row r="125" spans="1:15" ht="20.100000000000001" customHeight="1">
      <c r="A125" s="136" t="s">
        <v>25</v>
      </c>
      <c r="B125" s="137"/>
      <c r="C125" s="138" t="str">
        <f>IF(C79="","",C79)</f>
        <v/>
      </c>
      <c r="D125" s="139" t="str">
        <f t="shared" si="5"/>
        <v/>
      </c>
      <c r="E125" s="140" t="str">
        <f t="shared" si="5"/>
        <v/>
      </c>
      <c r="O125" s="25"/>
    </row>
    <row r="126" spans="1:15" ht="20.100000000000001" customHeight="1">
      <c r="A126" s="136" t="s">
        <v>26</v>
      </c>
      <c r="B126" s="137"/>
      <c r="C126" s="138" t="str">
        <f>IF(C80="","",C80)</f>
        <v/>
      </c>
      <c r="D126" s="139" t="str">
        <f t="shared" si="5"/>
        <v/>
      </c>
      <c r="E126" s="140" t="str">
        <f t="shared" si="5"/>
        <v/>
      </c>
      <c r="O126" s="25"/>
    </row>
    <row r="127" spans="1:15" ht="20.100000000000001" customHeight="1">
      <c r="A127" s="136" t="s">
        <v>27</v>
      </c>
      <c r="B127" s="137"/>
      <c r="C127" s="138" t="str">
        <f>IF(C81="","",C81)</f>
        <v/>
      </c>
      <c r="D127" s="139" t="str">
        <f t="shared" si="5"/>
        <v/>
      </c>
      <c r="E127" s="140" t="str">
        <f t="shared" si="5"/>
        <v/>
      </c>
      <c r="O127" s="25">
        <v>42488</v>
      </c>
    </row>
    <row r="128" spans="1:15">
      <c r="A128" s="15"/>
      <c r="B128" s="10"/>
      <c r="C128" s="10"/>
      <c r="D128" s="10"/>
      <c r="E128" s="10"/>
      <c r="O128" s="25">
        <v>42490</v>
      </c>
    </row>
    <row r="129" spans="1:15">
      <c r="A129" s="10"/>
      <c r="B129" s="10"/>
      <c r="C129" s="10"/>
      <c r="D129" s="10"/>
      <c r="E129" s="10"/>
      <c r="O129" s="25">
        <v>42491</v>
      </c>
    </row>
    <row r="130" spans="1:15">
      <c r="A130" s="16" t="s">
        <v>1</v>
      </c>
      <c r="B130" s="16"/>
      <c r="C130" s="16"/>
      <c r="D130" s="16"/>
      <c r="E130" s="16"/>
      <c r="O130" s="25">
        <v>42492</v>
      </c>
    </row>
    <row r="131" spans="1:15">
      <c r="A131" s="16"/>
      <c r="B131" s="16"/>
      <c r="C131" s="16"/>
      <c r="D131" s="16"/>
      <c r="E131" s="16"/>
      <c r="O131" s="25"/>
    </row>
    <row r="132" spans="1:15">
      <c r="A132" s="10"/>
      <c r="B132" s="17" t="s">
        <v>2</v>
      </c>
      <c r="C132" s="12" t="s">
        <v>3</v>
      </c>
      <c r="D132" s="143" t="s">
        <v>4</v>
      </c>
      <c r="E132" s="144"/>
      <c r="O132" s="25">
        <v>42493</v>
      </c>
    </row>
    <row r="133" spans="1:15">
      <c r="A133" s="10"/>
      <c r="B133" s="128"/>
      <c r="C133" s="130"/>
      <c r="D133" s="132"/>
      <c r="E133" s="133"/>
      <c r="O133" s="25">
        <v>42494</v>
      </c>
    </row>
    <row r="134" spans="1:15">
      <c r="A134" s="10"/>
      <c r="B134" s="128"/>
      <c r="C134" s="130"/>
      <c r="D134" s="132"/>
      <c r="E134" s="133"/>
      <c r="O134" s="25">
        <v>42495</v>
      </c>
    </row>
    <row r="135" spans="1:15">
      <c r="A135" s="10"/>
      <c r="B135" s="128"/>
      <c r="C135" s="130"/>
      <c r="D135" s="132"/>
      <c r="E135" s="133"/>
      <c r="O135" s="25">
        <v>42496</v>
      </c>
    </row>
    <row r="136" spans="1:15">
      <c r="A136" s="10"/>
      <c r="B136" s="129"/>
      <c r="C136" s="131"/>
      <c r="D136" s="134"/>
      <c r="E136" s="135"/>
      <c r="O136" s="25">
        <v>42497</v>
      </c>
    </row>
    <row r="137" spans="1:15">
      <c r="A137" s="10"/>
      <c r="B137" s="21"/>
      <c r="C137" s="21"/>
      <c r="D137" s="20"/>
      <c r="E137" s="20"/>
      <c r="O137" s="25"/>
    </row>
    <row r="138" spans="1:15">
      <c r="A138" s="11" t="str">
        <f>A46</f>
        <v>※本報告書は３枚印刷して、そのうち２枚を提出、１枚を学校で保管してください。</v>
      </c>
      <c r="B138" s="10"/>
      <c r="C138" s="10"/>
      <c r="D138" s="10"/>
      <c r="E138" s="10"/>
    </row>
    <row r="139" spans="1:15">
      <c r="A139" s="10"/>
      <c r="B139" s="10"/>
      <c r="C139" s="10"/>
      <c r="D139" s="10"/>
      <c r="E139" s="10"/>
    </row>
  </sheetData>
  <sheetProtection password="CD5D" sheet="1"/>
  <mergeCells count="87">
    <mergeCell ref="D113:E113"/>
    <mergeCell ref="D132:E132"/>
    <mergeCell ref="B133:B136"/>
    <mergeCell ref="C133:C136"/>
    <mergeCell ref="D133:E136"/>
    <mergeCell ref="A127:B127"/>
    <mergeCell ref="A125:B125"/>
    <mergeCell ref="C125:E125"/>
    <mergeCell ref="A126:B126"/>
    <mergeCell ref="C126:E126"/>
    <mergeCell ref="D86:E86"/>
    <mergeCell ref="A124:B124"/>
    <mergeCell ref="C127:E127"/>
    <mergeCell ref="D104:E104"/>
    <mergeCell ref="A118:C118"/>
    <mergeCell ref="D118:E118"/>
    <mergeCell ref="A123:B123"/>
    <mergeCell ref="D123:E123"/>
    <mergeCell ref="C124:E124"/>
    <mergeCell ref="A113:C113"/>
    <mergeCell ref="B101:E101"/>
    <mergeCell ref="B99:E99"/>
    <mergeCell ref="A100:A102"/>
    <mergeCell ref="C100:E100"/>
    <mergeCell ref="A98:E98"/>
    <mergeCell ref="B102:C102"/>
    <mergeCell ref="D102:E102"/>
    <mergeCell ref="A103:A104"/>
    <mergeCell ref="B103:C104"/>
    <mergeCell ref="D103:E103"/>
    <mergeCell ref="C79:E79"/>
    <mergeCell ref="A77:B77"/>
    <mergeCell ref="A78:B78"/>
    <mergeCell ref="A79:B79"/>
    <mergeCell ref="C78:E78"/>
    <mergeCell ref="C80:E80"/>
    <mergeCell ref="A80:B80"/>
    <mergeCell ref="B53:E53"/>
    <mergeCell ref="A54:A56"/>
    <mergeCell ref="C54:E54"/>
    <mergeCell ref="B55:E55"/>
    <mergeCell ref="B87:B90"/>
    <mergeCell ref="C87:C90"/>
    <mergeCell ref="D87:E90"/>
    <mergeCell ref="D77:E77"/>
    <mergeCell ref="A81:B81"/>
    <mergeCell ref="C81:E81"/>
    <mergeCell ref="B56:C56"/>
    <mergeCell ref="D56:E56"/>
    <mergeCell ref="C35:E35"/>
    <mergeCell ref="D40:E40"/>
    <mergeCell ref="A52:E52"/>
    <mergeCell ref="D67:E67"/>
    <mergeCell ref="A57:A58"/>
    <mergeCell ref="B57:C58"/>
    <mergeCell ref="D57:E57"/>
    <mergeCell ref="D58:E58"/>
    <mergeCell ref="A72:C72"/>
    <mergeCell ref="D72:E72"/>
    <mergeCell ref="A67:C67"/>
    <mergeCell ref="A8:A10"/>
    <mergeCell ref="A11:A12"/>
    <mergeCell ref="B11:C12"/>
    <mergeCell ref="B9:E9"/>
    <mergeCell ref="B10:C10"/>
    <mergeCell ref="A34:B34"/>
    <mergeCell ref="C41:C44"/>
    <mergeCell ref="D12:E12"/>
    <mergeCell ref="A32:B32"/>
    <mergeCell ref="A33:B33"/>
    <mergeCell ref="D41:E44"/>
    <mergeCell ref="C33:E33"/>
    <mergeCell ref="A35:B35"/>
    <mergeCell ref="D31:E31"/>
    <mergeCell ref="A31:B31"/>
    <mergeCell ref="C32:E32"/>
    <mergeCell ref="C34:E34"/>
    <mergeCell ref="B7:E7"/>
    <mergeCell ref="D10:E10"/>
    <mergeCell ref="D11:E11"/>
    <mergeCell ref="A6:E6"/>
    <mergeCell ref="B41:B44"/>
    <mergeCell ref="A21:C21"/>
    <mergeCell ref="D21:E21"/>
    <mergeCell ref="A26:C26"/>
    <mergeCell ref="D26:E26"/>
    <mergeCell ref="C8:E8"/>
  </mergeCells>
  <phoneticPr fontId="3"/>
  <dataValidations count="6">
    <dataValidation type="date" imeMode="off" allowBlank="1" showInputMessage="1" showErrorMessage="1" sqref="D113:E116 D67:E70 D22:E24" xr:uid="{B1DFD0A1-CBCE-45C6-A4A9-FB608CF0A644}">
      <formula1>42401</formula1>
      <formula2>44196</formula2>
    </dataValidation>
    <dataValidation type="list" allowBlank="1" showInputMessage="1" showErrorMessage="1" sqref="C31 C77 C123" xr:uid="{92258F7E-9D68-45F4-A1F0-85F65D3560F3}">
      <formula1>"なし,あり"</formula1>
    </dataValidation>
    <dataValidation type="whole" imeMode="off" allowBlank="1" showInputMessage="1" showErrorMessage="1" sqref="C16 D26:E26 C62 D72:E72 C108 D118:E118" xr:uid="{0E6FF215-D195-464F-AA1C-7A262EED42AE}">
      <formula1>0</formula1>
      <formula2>99999</formula2>
    </dataValidation>
    <dataValidation type="list" allowBlank="1" showInputMessage="1" showErrorMessage="1" sqref="A16 A62 A108" xr:uid="{9607859F-2E34-4ED3-8D2C-07FBC6B5137F}">
      <formula1>"Ａプラン,Ｂプラン"</formula1>
    </dataValidation>
    <dataValidation imeMode="on" allowBlank="1" showInputMessage="1" showErrorMessage="1" sqref="C32:E35 C78:E81 C124:E127" xr:uid="{E9302988-85B7-4A6E-8F05-22339C2B5C4B}"/>
    <dataValidation type="date" imeMode="off" allowBlank="1" showInputMessage="1" showErrorMessage="1" sqref="D21:E21" xr:uid="{5B34E0AA-FA07-4D27-9E20-1DBDECC197ED}">
      <formula1>43831</formula1>
      <formula2>46022</formula2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6" fitToHeight="3" orientation="portrait" r:id="rId1"/>
  <headerFooter differentFirst="1">
    <firstHeader>&amp;C3475122525&lt;明細書＞</firstHeader>
  </headerFooter>
  <rowBreaks count="2" manualBreakCount="2">
    <brk id="46" max="4" man="1"/>
    <brk id="92" max="4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2CE0A-B6D1-43BA-B6E7-E028B759CF92}">
  <dimension ref="A1:O139"/>
  <sheetViews>
    <sheetView showGridLines="0" showZeros="0" zoomScaleNormal="100" workbookViewId="0">
      <selection activeCell="D11" sqref="D11:E11"/>
    </sheetView>
  </sheetViews>
  <sheetFormatPr defaultColWidth="9" defaultRowHeight="13.2"/>
  <cols>
    <col min="1" max="1" width="16.33203125" style="4" customWidth="1"/>
    <col min="2" max="2" width="14" style="4" customWidth="1"/>
    <col min="3" max="3" width="16.77734375" style="4" customWidth="1"/>
    <col min="4" max="4" width="16.88671875" style="4" customWidth="1"/>
    <col min="5" max="5" width="16.109375" style="4" bestFit="1" customWidth="1"/>
    <col min="6" max="12" width="9" style="4"/>
    <col min="13" max="14" width="9" style="24"/>
    <col min="15" max="15" width="19.77734375" style="24" bestFit="1" customWidth="1"/>
    <col min="16" max="16384" width="9" style="24"/>
  </cols>
  <sheetData>
    <row r="1" spans="1:15">
      <c r="E1" s="5" t="s">
        <v>9</v>
      </c>
      <c r="O1" s="25">
        <v>42444</v>
      </c>
    </row>
    <row r="2" spans="1:15" ht="22.5" customHeight="1">
      <c r="D2" s="5" t="s">
        <v>5</v>
      </c>
      <c r="E2" s="1">
        <v>43892</v>
      </c>
      <c r="O2" s="25">
        <v>42445</v>
      </c>
    </row>
    <row r="3" spans="1:15" ht="22.5" customHeight="1">
      <c r="D3" s="5"/>
      <c r="E3" s="3"/>
      <c r="O3" s="25"/>
    </row>
    <row r="4" spans="1:15" ht="19.2">
      <c r="A4" s="6" t="s">
        <v>28</v>
      </c>
      <c r="B4" s="7"/>
      <c r="C4" s="7"/>
      <c r="D4" s="7"/>
      <c r="E4" s="7"/>
      <c r="O4" s="25">
        <v>42446</v>
      </c>
    </row>
    <row r="5" spans="1:15" ht="19.2">
      <c r="A5" s="6"/>
      <c r="B5" s="7"/>
      <c r="C5" s="7"/>
      <c r="D5" s="7"/>
      <c r="E5" s="7"/>
      <c r="O5" s="25"/>
    </row>
    <row r="6" spans="1:15" ht="30" customHeight="1">
      <c r="A6" s="58"/>
      <c r="B6" s="58"/>
      <c r="C6" s="58"/>
      <c r="D6" s="58"/>
      <c r="E6" s="58"/>
      <c r="O6" s="25">
        <v>42447</v>
      </c>
    </row>
    <row r="7" spans="1:15" ht="28.5" customHeight="1">
      <c r="A7" s="26" t="s">
        <v>6</v>
      </c>
      <c r="B7" s="52" t="s">
        <v>40</v>
      </c>
      <c r="C7" s="52"/>
      <c r="D7" s="52"/>
      <c r="E7" s="53"/>
      <c r="O7" s="25">
        <v>42448</v>
      </c>
    </row>
    <row r="8" spans="1:15">
      <c r="A8" s="92" t="s">
        <v>7</v>
      </c>
      <c r="B8" s="50" t="s">
        <v>41</v>
      </c>
      <c r="C8" s="56"/>
      <c r="D8" s="56"/>
      <c r="E8" s="57"/>
      <c r="O8" s="25">
        <v>42449</v>
      </c>
    </row>
    <row r="9" spans="1:15" ht="22.5" customHeight="1">
      <c r="A9" s="93"/>
      <c r="B9" s="100" t="s">
        <v>42</v>
      </c>
      <c r="C9" s="101"/>
      <c r="D9" s="101"/>
      <c r="E9" s="102"/>
      <c r="O9" s="25">
        <v>42450</v>
      </c>
    </row>
    <row r="10" spans="1:15">
      <c r="A10" s="94"/>
      <c r="B10" s="103"/>
      <c r="C10" s="103"/>
      <c r="D10" s="54" t="s">
        <v>43</v>
      </c>
      <c r="E10" s="55"/>
      <c r="O10" s="25">
        <v>42451</v>
      </c>
    </row>
    <row r="11" spans="1:15">
      <c r="A11" s="93" t="s">
        <v>8</v>
      </c>
      <c r="B11" s="96" t="s">
        <v>35</v>
      </c>
      <c r="C11" s="97"/>
      <c r="D11" s="54" t="s">
        <v>43</v>
      </c>
      <c r="E11" s="55"/>
      <c r="O11" s="25">
        <v>42452</v>
      </c>
    </row>
    <row r="12" spans="1:15">
      <c r="A12" s="95"/>
      <c r="B12" s="98"/>
      <c r="C12" s="99"/>
      <c r="D12" s="70" t="s">
        <v>44</v>
      </c>
      <c r="E12" s="71"/>
      <c r="O12" s="25">
        <v>42453</v>
      </c>
    </row>
    <row r="13" spans="1:15">
      <c r="O13" s="25">
        <v>42454</v>
      </c>
    </row>
    <row r="14" spans="1:15">
      <c r="A14" s="4" t="s">
        <v>12</v>
      </c>
      <c r="C14" s="4" t="s">
        <v>13</v>
      </c>
      <c r="E14" s="5" t="s">
        <v>14</v>
      </c>
      <c r="O14" s="25"/>
    </row>
    <row r="15" spans="1:15" ht="13.8" thickBot="1">
      <c r="O15" s="25">
        <v>42455</v>
      </c>
    </row>
    <row r="16" spans="1:15" ht="43.5" customHeight="1" thickBot="1">
      <c r="A16" s="22" t="s">
        <v>36</v>
      </c>
      <c r="B16" s="27" t="s">
        <v>37</v>
      </c>
      <c r="C16" s="23">
        <v>10</v>
      </c>
      <c r="D16" s="28" t="s">
        <v>38</v>
      </c>
      <c r="E16" s="29">
        <f>IF(A16="Ａプラン",2000*C16,IF(A16="Ｂプラン",1000*C16,""))</f>
        <v>20000</v>
      </c>
      <c r="O16" s="25">
        <v>42456</v>
      </c>
    </row>
    <row r="17" spans="1:15">
      <c r="A17" s="4" t="s">
        <v>29</v>
      </c>
      <c r="D17" s="30"/>
      <c r="O17" s="25">
        <v>42457</v>
      </c>
    </row>
    <row r="18" spans="1:15">
      <c r="A18" s="4" t="s">
        <v>30</v>
      </c>
      <c r="D18" s="30"/>
      <c r="O18" s="25"/>
    </row>
    <row r="19" spans="1:15">
      <c r="D19" s="30"/>
      <c r="O19" s="25"/>
    </row>
    <row r="20" spans="1:15">
      <c r="A20" s="30"/>
      <c r="O20" s="25">
        <v>42478</v>
      </c>
    </row>
    <row r="21" spans="1:15" ht="34.5" customHeight="1">
      <c r="A21" s="61" t="s">
        <v>19</v>
      </c>
      <c r="B21" s="62"/>
      <c r="C21" s="63"/>
      <c r="D21" s="64">
        <v>43892</v>
      </c>
      <c r="E21" s="65"/>
      <c r="O21" s="25">
        <v>42479</v>
      </c>
    </row>
    <row r="22" spans="1:15" ht="13.5" customHeight="1">
      <c r="A22" s="49" t="s">
        <v>20</v>
      </c>
      <c r="B22" s="32"/>
      <c r="C22" s="32"/>
      <c r="D22" s="33"/>
      <c r="E22" s="33"/>
      <c r="O22" s="25"/>
    </row>
    <row r="23" spans="1:15" ht="13.5" customHeight="1">
      <c r="A23" s="31" t="s">
        <v>21</v>
      </c>
      <c r="B23" s="32"/>
      <c r="C23" s="32"/>
      <c r="D23" s="33"/>
      <c r="E23" s="33"/>
      <c r="O23" s="25"/>
    </row>
    <row r="24" spans="1:15" ht="13.5" customHeight="1">
      <c r="A24" s="32"/>
      <c r="B24" s="32"/>
      <c r="C24" s="32"/>
      <c r="D24" s="33"/>
      <c r="E24" s="33"/>
      <c r="O24" s="25"/>
    </row>
    <row r="25" spans="1:15" ht="13.5" customHeight="1">
      <c r="O25" s="25">
        <v>42480</v>
      </c>
    </row>
    <row r="26" spans="1:15" ht="34.5" customHeight="1">
      <c r="A26" s="66" t="s">
        <v>0</v>
      </c>
      <c r="B26" s="145"/>
      <c r="C26" s="145"/>
      <c r="D26" s="68">
        <v>10</v>
      </c>
      <c r="E26" s="69"/>
      <c r="O26" s="25">
        <v>42481</v>
      </c>
    </row>
    <row r="27" spans="1:15">
      <c r="A27" s="34" t="s">
        <v>45</v>
      </c>
      <c r="B27" s="35"/>
      <c r="C27" s="35"/>
      <c r="O27" s="25">
        <v>42482</v>
      </c>
    </row>
    <row r="28" spans="1:15">
      <c r="A28" s="34" t="s">
        <v>46</v>
      </c>
      <c r="O28" s="25">
        <v>42483</v>
      </c>
    </row>
    <row r="29" spans="1:15">
      <c r="O29" s="25">
        <v>42484</v>
      </c>
    </row>
    <row r="30" spans="1:15">
      <c r="A30" s="30"/>
      <c r="O30" s="25">
        <v>42485</v>
      </c>
    </row>
    <row r="31" spans="1:15" ht="34.5" customHeight="1">
      <c r="A31" s="83" t="s">
        <v>23</v>
      </c>
      <c r="B31" s="84"/>
      <c r="C31" s="46" t="s">
        <v>39</v>
      </c>
      <c r="D31" s="81" t="s">
        <v>22</v>
      </c>
      <c r="E31" s="82"/>
      <c r="O31" s="25">
        <v>42486</v>
      </c>
    </row>
    <row r="32" spans="1:15" ht="20.100000000000001" customHeight="1">
      <c r="A32" s="72" t="s">
        <v>24</v>
      </c>
      <c r="B32" s="73"/>
      <c r="C32" s="78"/>
      <c r="D32" s="79"/>
      <c r="E32" s="80"/>
      <c r="O32" s="25">
        <v>42487</v>
      </c>
    </row>
    <row r="33" spans="1:15" ht="20.100000000000001" customHeight="1">
      <c r="A33" s="72" t="s">
        <v>25</v>
      </c>
      <c r="B33" s="73"/>
      <c r="C33" s="78"/>
      <c r="D33" s="79"/>
      <c r="E33" s="80"/>
      <c r="O33" s="25"/>
    </row>
    <row r="34" spans="1:15" ht="20.100000000000001" customHeight="1">
      <c r="A34" s="72" t="s">
        <v>26</v>
      </c>
      <c r="B34" s="73"/>
      <c r="C34" s="78"/>
      <c r="D34" s="79"/>
      <c r="E34" s="80"/>
      <c r="O34" s="25"/>
    </row>
    <row r="35" spans="1:15" ht="20.100000000000001" customHeight="1">
      <c r="A35" s="72" t="s">
        <v>27</v>
      </c>
      <c r="B35" s="73"/>
      <c r="C35" s="78"/>
      <c r="D35" s="79"/>
      <c r="E35" s="80"/>
      <c r="O35" s="25">
        <v>42488</v>
      </c>
    </row>
    <row r="36" spans="1:15">
      <c r="A36" s="36"/>
      <c r="O36" s="25">
        <v>42490</v>
      </c>
    </row>
    <row r="37" spans="1:15">
      <c r="O37" s="25">
        <v>42491</v>
      </c>
    </row>
    <row r="38" spans="1:15">
      <c r="A38" s="7" t="s">
        <v>1</v>
      </c>
      <c r="B38" s="7"/>
      <c r="C38" s="7"/>
      <c r="D38" s="7"/>
      <c r="E38" s="7"/>
      <c r="O38" s="25">
        <v>42492</v>
      </c>
    </row>
    <row r="39" spans="1:15">
      <c r="A39" s="7"/>
      <c r="B39" s="7"/>
      <c r="C39" s="7"/>
      <c r="D39" s="7"/>
      <c r="E39" s="7"/>
      <c r="O39" s="25"/>
    </row>
    <row r="40" spans="1:15">
      <c r="B40" s="37" t="s">
        <v>2</v>
      </c>
      <c r="C40" s="38" t="s">
        <v>3</v>
      </c>
      <c r="D40" s="109" t="s">
        <v>4</v>
      </c>
      <c r="E40" s="110"/>
      <c r="O40" s="25">
        <v>42493</v>
      </c>
    </row>
    <row r="41" spans="1:15">
      <c r="B41" s="59"/>
      <c r="C41" s="104"/>
      <c r="D41" s="74"/>
      <c r="E41" s="75"/>
      <c r="O41" s="25">
        <v>42494</v>
      </c>
    </row>
    <row r="42" spans="1:15">
      <c r="B42" s="59"/>
      <c r="C42" s="104"/>
      <c r="D42" s="74"/>
      <c r="E42" s="75"/>
      <c r="O42" s="25">
        <v>42495</v>
      </c>
    </row>
    <row r="43" spans="1:15">
      <c r="B43" s="59"/>
      <c r="C43" s="104"/>
      <c r="D43" s="74"/>
      <c r="E43" s="75"/>
      <c r="O43" s="25">
        <v>42496</v>
      </c>
    </row>
    <row r="44" spans="1:15">
      <c r="B44" s="60"/>
      <c r="C44" s="105"/>
      <c r="D44" s="76"/>
      <c r="E44" s="77"/>
      <c r="O44" s="25">
        <v>42497</v>
      </c>
    </row>
    <row r="45" spans="1:15">
      <c r="B45" s="47"/>
      <c r="C45" s="47"/>
      <c r="D45" s="48"/>
      <c r="E45" s="48"/>
      <c r="O45" s="25"/>
    </row>
    <row r="46" spans="1:15">
      <c r="A46" s="51" t="s">
        <v>47</v>
      </c>
      <c r="O46" s="25">
        <v>42498</v>
      </c>
    </row>
    <row r="47" spans="1:15">
      <c r="E47" s="5" t="s">
        <v>11</v>
      </c>
      <c r="O47" s="25">
        <v>42444</v>
      </c>
    </row>
    <row r="48" spans="1:15" ht="22.5" customHeight="1">
      <c r="A48" s="10"/>
      <c r="B48" s="10"/>
      <c r="C48" s="10"/>
      <c r="D48" s="18" t="s">
        <v>5</v>
      </c>
      <c r="E48" s="3">
        <f>IF(E2="","",E2)</f>
        <v>43892</v>
      </c>
      <c r="O48" s="25">
        <v>42445</v>
      </c>
    </row>
    <row r="49" spans="1:15" ht="22.5" customHeight="1">
      <c r="A49" s="10"/>
      <c r="B49" s="10"/>
      <c r="C49" s="10"/>
      <c r="D49" s="18"/>
      <c r="E49" s="3"/>
      <c r="O49" s="25"/>
    </row>
    <row r="50" spans="1:15" ht="19.2">
      <c r="A50" s="19" t="str">
        <f>A4</f>
        <v>Ⅲ．医療系分野学生生徒賠償責任保険加入報告書</v>
      </c>
      <c r="B50" s="16"/>
      <c r="C50" s="16"/>
      <c r="D50" s="16"/>
      <c r="E50" s="16"/>
      <c r="O50" s="25">
        <v>42446</v>
      </c>
    </row>
    <row r="51" spans="1:15" ht="19.2">
      <c r="A51" s="19"/>
      <c r="B51" s="16"/>
      <c r="C51" s="16"/>
      <c r="D51" s="16"/>
      <c r="E51" s="16"/>
      <c r="O51" s="25"/>
    </row>
    <row r="52" spans="1:15" ht="30" customHeight="1">
      <c r="A52" s="58"/>
      <c r="B52" s="58"/>
      <c r="C52" s="58"/>
      <c r="D52" s="58"/>
      <c r="E52" s="58"/>
      <c r="O52" s="25">
        <v>42447</v>
      </c>
    </row>
    <row r="53" spans="1:15" ht="28.5" customHeight="1">
      <c r="A53" s="8" t="s">
        <v>6</v>
      </c>
      <c r="B53" s="121" t="str">
        <f t="shared" ref="B53:E58" si="0">IF(B7="","",B7)</f>
        <v>損保ジャパン総合専門学校</v>
      </c>
      <c r="C53" s="121" t="str">
        <f t="shared" si="0"/>
        <v/>
      </c>
      <c r="D53" s="121" t="str">
        <f t="shared" si="0"/>
        <v/>
      </c>
      <c r="E53" s="122" t="str">
        <f t="shared" si="0"/>
        <v/>
      </c>
      <c r="O53" s="25">
        <v>42448</v>
      </c>
    </row>
    <row r="54" spans="1:15">
      <c r="A54" s="123" t="s">
        <v>7</v>
      </c>
      <c r="B54" s="9" t="str">
        <f t="shared" si="0"/>
        <v>〒160-8338　　　</v>
      </c>
      <c r="C54" s="117" t="str">
        <f t="shared" si="0"/>
        <v/>
      </c>
      <c r="D54" s="117" t="str">
        <f t="shared" si="0"/>
        <v/>
      </c>
      <c r="E54" s="118" t="str">
        <f t="shared" si="0"/>
        <v/>
      </c>
      <c r="O54" s="25">
        <v>42449</v>
      </c>
    </row>
    <row r="55" spans="1:15" ht="22.5" customHeight="1">
      <c r="A55" s="113"/>
      <c r="B55" s="125" t="str">
        <f t="shared" si="0"/>
        <v>東京都新宿区西新宿1-26-1</v>
      </c>
      <c r="C55" s="126" t="str">
        <f t="shared" si="0"/>
        <v/>
      </c>
      <c r="D55" s="126" t="str">
        <f t="shared" si="0"/>
        <v/>
      </c>
      <c r="E55" s="127" t="str">
        <f t="shared" si="0"/>
        <v/>
      </c>
      <c r="O55" s="25">
        <v>42450</v>
      </c>
    </row>
    <row r="56" spans="1:15">
      <c r="A56" s="124"/>
      <c r="B56" s="106" t="str">
        <f t="shared" si="0"/>
        <v/>
      </c>
      <c r="C56" s="106" t="str">
        <f t="shared" si="0"/>
        <v/>
      </c>
      <c r="D56" s="107" t="str">
        <f t="shared" si="0"/>
        <v xml:space="preserve">TEL（　０３　）３３４９-５４２０　    </v>
      </c>
      <c r="E56" s="108" t="str">
        <f t="shared" si="0"/>
        <v/>
      </c>
      <c r="O56" s="25">
        <v>42451</v>
      </c>
    </row>
    <row r="57" spans="1:15">
      <c r="A57" s="113" t="s">
        <v>8</v>
      </c>
      <c r="B57" s="115" t="str">
        <f t="shared" si="0"/>
        <v>日本　一郎</v>
      </c>
      <c r="C57" s="115" t="str">
        <f t="shared" si="0"/>
        <v/>
      </c>
      <c r="D57" s="117" t="str">
        <f t="shared" si="0"/>
        <v xml:space="preserve">TEL（　０３　）３３４９-５４２０　    </v>
      </c>
      <c r="E57" s="118" t="str">
        <f t="shared" si="0"/>
        <v/>
      </c>
      <c r="O57" s="25">
        <v>42452</v>
      </c>
    </row>
    <row r="58" spans="1:15">
      <c r="A58" s="114"/>
      <c r="B58" s="116" t="str">
        <f t="shared" si="0"/>
        <v/>
      </c>
      <c r="C58" s="116" t="str">
        <f t="shared" si="0"/>
        <v/>
      </c>
      <c r="D58" s="119" t="str">
        <f t="shared" si="0"/>
        <v xml:space="preserve">FAX（　０３　）６３８８-０１６４　    </v>
      </c>
      <c r="E58" s="120" t="str">
        <f t="shared" si="0"/>
        <v/>
      </c>
      <c r="O58" s="25">
        <v>42453</v>
      </c>
    </row>
    <row r="59" spans="1:15">
      <c r="A59" s="10"/>
      <c r="B59" s="10"/>
      <c r="C59" s="10"/>
      <c r="D59" s="10"/>
      <c r="E59" s="10"/>
      <c r="O59" s="25">
        <v>42454</v>
      </c>
    </row>
    <row r="60" spans="1:15">
      <c r="A60" s="10" t="s">
        <v>12</v>
      </c>
      <c r="B60" s="10"/>
      <c r="C60" s="10" t="s">
        <v>13</v>
      </c>
      <c r="D60" s="10"/>
      <c r="E60" s="18" t="s">
        <v>14</v>
      </c>
      <c r="O60" s="25"/>
    </row>
    <row r="61" spans="1:15" ht="13.8" thickBot="1">
      <c r="A61" s="10"/>
      <c r="B61" s="10"/>
      <c r="C61" s="10"/>
      <c r="D61" s="10"/>
      <c r="E61" s="10"/>
      <c r="O61" s="25">
        <v>42455</v>
      </c>
    </row>
    <row r="62" spans="1:15" ht="43.5" customHeight="1" thickBot="1">
      <c r="A62" s="39" t="str">
        <f>IF(A16="","",A16)</f>
        <v>Ａプラン</v>
      </c>
      <c r="B62" s="40" t="s">
        <v>37</v>
      </c>
      <c r="C62" s="41">
        <f>IF(C16="","",C16)</f>
        <v>10</v>
      </c>
      <c r="D62" s="42" t="s">
        <v>38</v>
      </c>
      <c r="E62" s="29">
        <f>IF(E16="","",E16)</f>
        <v>20000</v>
      </c>
      <c r="O62" s="25">
        <v>42456</v>
      </c>
    </row>
    <row r="63" spans="1:15">
      <c r="A63" s="10" t="s">
        <v>17</v>
      </c>
      <c r="B63" s="10"/>
      <c r="C63" s="10"/>
      <c r="D63" s="11"/>
      <c r="E63" s="10"/>
      <c r="O63" s="25">
        <v>42457</v>
      </c>
    </row>
    <row r="64" spans="1:15">
      <c r="A64" s="10" t="s">
        <v>18</v>
      </c>
      <c r="B64" s="10"/>
      <c r="C64" s="10"/>
      <c r="D64" s="11"/>
      <c r="E64" s="10"/>
      <c r="O64" s="25"/>
    </row>
    <row r="65" spans="1:15">
      <c r="A65" s="10"/>
      <c r="B65" s="10"/>
      <c r="C65" s="10"/>
      <c r="D65" s="11"/>
      <c r="E65" s="10"/>
      <c r="O65" s="25"/>
    </row>
    <row r="66" spans="1:15">
      <c r="A66" s="11"/>
      <c r="B66" s="10"/>
      <c r="C66" s="10"/>
      <c r="D66" s="10"/>
      <c r="E66" s="10"/>
      <c r="O66" s="25">
        <v>42478</v>
      </c>
    </row>
    <row r="67" spans="1:15" ht="34.5" customHeight="1">
      <c r="A67" s="89" t="s">
        <v>19</v>
      </c>
      <c r="B67" s="90"/>
      <c r="C67" s="91"/>
      <c r="D67" s="111">
        <f>IF(D21="","",D21)</f>
        <v>43892</v>
      </c>
      <c r="E67" s="112" t="str">
        <f>IF(E21="","",E21)</f>
        <v/>
      </c>
      <c r="O67" s="25">
        <v>42479</v>
      </c>
    </row>
    <row r="68" spans="1:15" ht="13.5" customHeight="1">
      <c r="A68" s="49" t="s">
        <v>20</v>
      </c>
      <c r="B68" s="44"/>
      <c r="C68" s="44"/>
      <c r="D68" s="33"/>
      <c r="E68" s="33"/>
      <c r="O68" s="25"/>
    </row>
    <row r="69" spans="1:15" ht="13.5" customHeight="1">
      <c r="A69" s="43" t="s">
        <v>21</v>
      </c>
      <c r="B69" s="44"/>
      <c r="C69" s="44"/>
      <c r="D69" s="33"/>
      <c r="E69" s="33"/>
      <c r="O69" s="25"/>
    </row>
    <row r="70" spans="1:15" ht="13.5" customHeight="1">
      <c r="A70" s="44"/>
      <c r="B70" s="44"/>
      <c r="C70" s="44"/>
      <c r="D70" s="33"/>
      <c r="E70" s="33"/>
      <c r="O70" s="25"/>
    </row>
    <row r="71" spans="1:15" ht="13.5" customHeight="1">
      <c r="A71" s="10"/>
      <c r="B71" s="10"/>
      <c r="C71" s="10"/>
      <c r="D71" s="10"/>
      <c r="E71" s="10"/>
      <c r="O71" s="25">
        <v>42480</v>
      </c>
    </row>
    <row r="72" spans="1:15" ht="34.5" customHeight="1">
      <c r="A72" s="85" t="s">
        <v>0</v>
      </c>
      <c r="B72" s="146"/>
      <c r="C72" s="146"/>
      <c r="D72" s="87">
        <f>IF(D26="","",D26)</f>
        <v>10</v>
      </c>
      <c r="E72" s="88" t="str">
        <f>IF(E26="","",E26)</f>
        <v/>
      </c>
      <c r="O72" s="25">
        <v>42481</v>
      </c>
    </row>
    <row r="73" spans="1:15">
      <c r="A73" s="13" t="s">
        <v>45</v>
      </c>
      <c r="B73" s="14"/>
      <c r="C73" s="14"/>
      <c r="D73" s="10"/>
      <c r="E73" s="10"/>
      <c r="O73" s="25">
        <v>42482</v>
      </c>
    </row>
    <row r="74" spans="1:15">
      <c r="A74" s="13"/>
      <c r="B74" s="10"/>
      <c r="C74" s="10"/>
      <c r="D74" s="10"/>
      <c r="E74" s="10"/>
      <c r="O74" s="25">
        <v>42483</v>
      </c>
    </row>
    <row r="75" spans="1:15">
      <c r="A75" s="10"/>
      <c r="B75" s="10"/>
      <c r="C75" s="10"/>
      <c r="D75" s="10"/>
      <c r="E75" s="10"/>
      <c r="O75" s="25">
        <v>42484</v>
      </c>
    </row>
    <row r="76" spans="1:15">
      <c r="A76" s="11"/>
      <c r="B76" s="10"/>
      <c r="C76" s="10"/>
      <c r="D76" s="10"/>
      <c r="E76" s="10"/>
      <c r="O76" s="25">
        <v>42485</v>
      </c>
    </row>
    <row r="77" spans="1:15" ht="34.5" customHeight="1">
      <c r="A77" s="141" t="s">
        <v>23</v>
      </c>
      <c r="B77" s="142"/>
      <c r="C77" s="45" t="str">
        <f>IF(C31="","",C31)</f>
        <v>なし</v>
      </c>
      <c r="D77" s="81" t="s">
        <v>22</v>
      </c>
      <c r="E77" s="82"/>
      <c r="O77" s="25">
        <v>42486</v>
      </c>
    </row>
    <row r="78" spans="1:15" ht="20.100000000000001" customHeight="1">
      <c r="A78" s="136" t="s">
        <v>24</v>
      </c>
      <c r="B78" s="137"/>
      <c r="C78" s="138" t="str">
        <f>IF(C32="","",C32)</f>
        <v/>
      </c>
      <c r="D78" s="139" t="str">
        <f t="shared" ref="D78:E81" si="1">IF(D32="","",D32)</f>
        <v/>
      </c>
      <c r="E78" s="140" t="str">
        <f t="shared" si="1"/>
        <v/>
      </c>
      <c r="O78" s="25">
        <v>42487</v>
      </c>
    </row>
    <row r="79" spans="1:15" ht="20.100000000000001" customHeight="1">
      <c r="A79" s="136" t="s">
        <v>25</v>
      </c>
      <c r="B79" s="137"/>
      <c r="C79" s="138" t="str">
        <f>IF(C33="","",C33)</f>
        <v/>
      </c>
      <c r="D79" s="139" t="str">
        <f t="shared" si="1"/>
        <v/>
      </c>
      <c r="E79" s="140" t="str">
        <f t="shared" si="1"/>
        <v/>
      </c>
      <c r="O79" s="25"/>
    </row>
    <row r="80" spans="1:15" ht="20.100000000000001" customHeight="1">
      <c r="A80" s="136" t="s">
        <v>26</v>
      </c>
      <c r="B80" s="137"/>
      <c r="C80" s="138" t="str">
        <f>IF(C34="","",C34)</f>
        <v/>
      </c>
      <c r="D80" s="139" t="str">
        <f t="shared" si="1"/>
        <v/>
      </c>
      <c r="E80" s="140" t="str">
        <f t="shared" si="1"/>
        <v/>
      </c>
      <c r="O80" s="25"/>
    </row>
    <row r="81" spans="1:15" ht="20.100000000000001" customHeight="1">
      <c r="A81" s="136" t="s">
        <v>27</v>
      </c>
      <c r="B81" s="137"/>
      <c r="C81" s="138" t="str">
        <f>IF(C35="","",C35)</f>
        <v/>
      </c>
      <c r="D81" s="139" t="str">
        <f t="shared" si="1"/>
        <v/>
      </c>
      <c r="E81" s="140" t="str">
        <f t="shared" si="1"/>
        <v/>
      </c>
      <c r="O81" s="25">
        <v>42488</v>
      </c>
    </row>
    <row r="82" spans="1:15">
      <c r="A82" s="15"/>
      <c r="B82" s="10"/>
      <c r="C82" s="10"/>
      <c r="D82" s="10"/>
      <c r="E82" s="10"/>
      <c r="O82" s="25">
        <v>42490</v>
      </c>
    </row>
    <row r="83" spans="1:15">
      <c r="A83" s="10"/>
      <c r="B83" s="10"/>
      <c r="C83" s="10"/>
      <c r="D83" s="10"/>
      <c r="E83" s="10"/>
      <c r="O83" s="25">
        <v>42491</v>
      </c>
    </row>
    <row r="84" spans="1:15">
      <c r="A84" s="16" t="s">
        <v>1</v>
      </c>
      <c r="B84" s="16"/>
      <c r="C84" s="16"/>
      <c r="D84" s="16"/>
      <c r="E84" s="16"/>
      <c r="O84" s="25">
        <v>42492</v>
      </c>
    </row>
    <row r="85" spans="1:15">
      <c r="A85" s="16"/>
      <c r="B85" s="16"/>
      <c r="C85" s="16"/>
      <c r="D85" s="16"/>
      <c r="E85" s="16"/>
      <c r="O85" s="25"/>
    </row>
    <row r="86" spans="1:15">
      <c r="A86" s="10"/>
      <c r="B86" s="17" t="s">
        <v>2</v>
      </c>
      <c r="C86" s="12" t="s">
        <v>3</v>
      </c>
      <c r="D86" s="143" t="s">
        <v>4</v>
      </c>
      <c r="E86" s="144"/>
      <c r="O86" s="25">
        <v>42493</v>
      </c>
    </row>
    <row r="87" spans="1:15">
      <c r="A87" s="10"/>
      <c r="B87" s="128"/>
      <c r="C87" s="130"/>
      <c r="D87" s="132"/>
      <c r="E87" s="133"/>
      <c r="O87" s="25">
        <v>42494</v>
      </c>
    </row>
    <row r="88" spans="1:15">
      <c r="A88" s="10"/>
      <c r="B88" s="128"/>
      <c r="C88" s="130"/>
      <c r="D88" s="132"/>
      <c r="E88" s="133"/>
      <c r="O88" s="25">
        <v>42495</v>
      </c>
    </row>
    <row r="89" spans="1:15">
      <c r="A89" s="10"/>
      <c r="B89" s="128"/>
      <c r="C89" s="130"/>
      <c r="D89" s="132"/>
      <c r="E89" s="133"/>
      <c r="O89" s="25">
        <v>42496</v>
      </c>
    </row>
    <row r="90" spans="1:15">
      <c r="A90" s="10"/>
      <c r="B90" s="129"/>
      <c r="C90" s="131"/>
      <c r="D90" s="134"/>
      <c r="E90" s="135"/>
      <c r="O90" s="25">
        <v>42497</v>
      </c>
    </row>
    <row r="91" spans="1:15">
      <c r="A91" s="10"/>
      <c r="B91" s="21"/>
      <c r="C91" s="21"/>
      <c r="D91" s="20"/>
      <c r="E91" s="20"/>
      <c r="O91" s="25"/>
    </row>
    <row r="92" spans="1:15">
      <c r="A92" s="11" t="str">
        <f>A46</f>
        <v>※本報告書は３枚印刷して、そのうち２枚を提出、１枚を学校で保管してください。</v>
      </c>
      <c r="B92" s="10"/>
      <c r="C92" s="10"/>
      <c r="D92" s="10"/>
      <c r="E92" s="10"/>
      <c r="O92" s="25">
        <v>42498</v>
      </c>
    </row>
    <row r="93" spans="1:15">
      <c r="A93" s="10"/>
      <c r="B93" s="10"/>
      <c r="C93" s="10"/>
      <c r="D93" s="10"/>
      <c r="E93" s="18" t="s">
        <v>10</v>
      </c>
      <c r="O93" s="25">
        <v>42444</v>
      </c>
    </row>
    <row r="94" spans="1:15" ht="22.5" customHeight="1">
      <c r="A94" s="10"/>
      <c r="B94" s="10"/>
      <c r="C94" s="10"/>
      <c r="D94" s="18" t="s">
        <v>5</v>
      </c>
      <c r="E94" s="3">
        <f>IF(E48="","",E48)</f>
        <v>43892</v>
      </c>
      <c r="O94" s="25">
        <v>42445</v>
      </c>
    </row>
    <row r="95" spans="1:15" ht="22.5" customHeight="1">
      <c r="A95" s="10"/>
      <c r="B95" s="10"/>
      <c r="C95" s="10"/>
      <c r="D95" s="18"/>
      <c r="E95" s="3"/>
      <c r="O95" s="25"/>
    </row>
    <row r="96" spans="1:15" ht="19.2">
      <c r="A96" s="19" t="str">
        <f>A4</f>
        <v>Ⅲ．医療系分野学生生徒賠償責任保険加入報告書</v>
      </c>
      <c r="B96" s="16"/>
      <c r="C96" s="16"/>
      <c r="D96" s="16"/>
      <c r="E96" s="16"/>
      <c r="O96" s="25">
        <v>42446</v>
      </c>
    </row>
    <row r="97" spans="1:15" ht="19.2">
      <c r="A97" s="19"/>
      <c r="B97" s="16"/>
      <c r="C97" s="16"/>
      <c r="D97" s="16"/>
      <c r="E97" s="16"/>
      <c r="O97" s="25"/>
    </row>
    <row r="98" spans="1:15" ht="30" customHeight="1">
      <c r="A98" s="58"/>
      <c r="B98" s="58"/>
      <c r="C98" s="58"/>
      <c r="D98" s="58"/>
      <c r="E98" s="58"/>
      <c r="O98" s="25">
        <v>42447</v>
      </c>
    </row>
    <row r="99" spans="1:15" ht="28.5" customHeight="1">
      <c r="A99" s="8" t="s">
        <v>6</v>
      </c>
      <c r="B99" s="121" t="str">
        <f t="shared" ref="B99:E104" si="2">IF(B53="","",B53)</f>
        <v>損保ジャパン総合専門学校</v>
      </c>
      <c r="C99" s="121" t="str">
        <f t="shared" si="2"/>
        <v/>
      </c>
      <c r="D99" s="121" t="str">
        <f t="shared" si="2"/>
        <v/>
      </c>
      <c r="E99" s="122" t="str">
        <f t="shared" si="2"/>
        <v/>
      </c>
      <c r="O99" s="25">
        <v>42448</v>
      </c>
    </row>
    <row r="100" spans="1:15">
      <c r="A100" s="123" t="s">
        <v>7</v>
      </c>
      <c r="B100" s="9" t="str">
        <f t="shared" si="2"/>
        <v>〒160-8338　　　</v>
      </c>
      <c r="C100" s="117" t="str">
        <f t="shared" si="2"/>
        <v/>
      </c>
      <c r="D100" s="117" t="str">
        <f t="shared" si="2"/>
        <v/>
      </c>
      <c r="E100" s="118" t="str">
        <f t="shared" si="2"/>
        <v/>
      </c>
      <c r="O100" s="25">
        <v>42449</v>
      </c>
    </row>
    <row r="101" spans="1:15" ht="22.5" customHeight="1">
      <c r="A101" s="113"/>
      <c r="B101" s="125" t="str">
        <f t="shared" si="2"/>
        <v>東京都新宿区西新宿1-26-1</v>
      </c>
      <c r="C101" s="126" t="str">
        <f t="shared" si="2"/>
        <v/>
      </c>
      <c r="D101" s="126" t="str">
        <f t="shared" si="2"/>
        <v/>
      </c>
      <c r="E101" s="127" t="str">
        <f t="shared" si="2"/>
        <v/>
      </c>
      <c r="O101" s="25">
        <v>42450</v>
      </c>
    </row>
    <row r="102" spans="1:15">
      <c r="A102" s="124"/>
      <c r="B102" s="106" t="str">
        <f t="shared" si="2"/>
        <v/>
      </c>
      <c r="C102" s="106" t="str">
        <f t="shared" si="2"/>
        <v/>
      </c>
      <c r="D102" s="107" t="str">
        <f t="shared" si="2"/>
        <v xml:space="preserve">TEL（　０３　）３３４９-５４２０　    </v>
      </c>
      <c r="E102" s="108" t="str">
        <f t="shared" si="2"/>
        <v/>
      </c>
      <c r="O102" s="25">
        <v>42451</v>
      </c>
    </row>
    <row r="103" spans="1:15">
      <c r="A103" s="113" t="s">
        <v>8</v>
      </c>
      <c r="B103" s="115" t="str">
        <f t="shared" si="2"/>
        <v>日本　一郎</v>
      </c>
      <c r="C103" s="115" t="str">
        <f t="shared" si="2"/>
        <v/>
      </c>
      <c r="D103" s="117" t="str">
        <f t="shared" si="2"/>
        <v xml:space="preserve">TEL（　０３　）３３４９-５４２０　    </v>
      </c>
      <c r="E103" s="118" t="str">
        <f t="shared" si="2"/>
        <v/>
      </c>
      <c r="O103" s="25">
        <v>42452</v>
      </c>
    </row>
    <row r="104" spans="1:15">
      <c r="A104" s="114"/>
      <c r="B104" s="116" t="str">
        <f t="shared" si="2"/>
        <v/>
      </c>
      <c r="C104" s="116" t="str">
        <f t="shared" si="2"/>
        <v/>
      </c>
      <c r="D104" s="119" t="str">
        <f t="shared" si="2"/>
        <v xml:space="preserve">FAX（　０３　）６３８８-０１６４　    </v>
      </c>
      <c r="E104" s="120" t="str">
        <f t="shared" si="2"/>
        <v/>
      </c>
      <c r="O104" s="25">
        <v>42453</v>
      </c>
    </row>
    <row r="105" spans="1:15">
      <c r="A105" s="10"/>
      <c r="B105" s="10"/>
      <c r="C105" s="10"/>
      <c r="D105" s="10"/>
      <c r="E105" s="10"/>
      <c r="O105" s="25">
        <v>42454</v>
      </c>
    </row>
    <row r="106" spans="1:15">
      <c r="A106" s="10" t="s">
        <v>12</v>
      </c>
      <c r="B106" s="10"/>
      <c r="C106" s="10" t="s">
        <v>13</v>
      </c>
      <c r="D106" s="10"/>
      <c r="E106" s="18" t="s">
        <v>14</v>
      </c>
      <c r="O106" s="25"/>
    </row>
    <row r="107" spans="1:15" ht="13.8" thickBot="1">
      <c r="A107" s="10"/>
      <c r="B107" s="10"/>
      <c r="C107" s="10"/>
      <c r="D107" s="10"/>
      <c r="E107" s="10"/>
      <c r="O107" s="25">
        <v>42455</v>
      </c>
    </row>
    <row r="108" spans="1:15" ht="43.5" customHeight="1" thickBot="1">
      <c r="A108" s="39" t="str">
        <f>IF(A62="","",A62)</f>
        <v>Ａプラン</v>
      </c>
      <c r="B108" s="40" t="s">
        <v>37</v>
      </c>
      <c r="C108" s="41">
        <f>IF(C62="","",C62)</f>
        <v>10</v>
      </c>
      <c r="D108" s="42" t="s">
        <v>38</v>
      </c>
      <c r="E108" s="29">
        <f>IF(E62="","",E62)</f>
        <v>20000</v>
      </c>
      <c r="O108" s="25">
        <v>42456</v>
      </c>
    </row>
    <row r="109" spans="1:15">
      <c r="A109" s="10" t="s">
        <v>17</v>
      </c>
      <c r="B109" s="10"/>
      <c r="C109" s="10"/>
      <c r="D109" s="11"/>
      <c r="E109" s="10"/>
      <c r="O109" s="25">
        <v>42457</v>
      </c>
    </row>
    <row r="110" spans="1:15">
      <c r="A110" s="10" t="s">
        <v>18</v>
      </c>
      <c r="B110" s="10"/>
      <c r="C110" s="10"/>
      <c r="D110" s="11"/>
      <c r="E110" s="10"/>
      <c r="O110" s="25"/>
    </row>
    <row r="111" spans="1:15">
      <c r="A111" s="10"/>
      <c r="B111" s="10"/>
      <c r="C111" s="10"/>
      <c r="D111" s="11"/>
      <c r="E111" s="10"/>
      <c r="O111" s="25"/>
    </row>
    <row r="112" spans="1:15">
      <c r="A112" s="11"/>
      <c r="B112" s="10"/>
      <c r="C112" s="10"/>
      <c r="D112" s="10"/>
      <c r="E112" s="10"/>
      <c r="O112" s="25">
        <v>42478</v>
      </c>
    </row>
    <row r="113" spans="1:15" ht="34.5" customHeight="1">
      <c r="A113" s="89" t="s">
        <v>19</v>
      </c>
      <c r="B113" s="90"/>
      <c r="C113" s="91"/>
      <c r="D113" s="111">
        <f>IF(D67="","",D67)</f>
        <v>43892</v>
      </c>
      <c r="E113" s="112" t="str">
        <f>IF(E67="","",E67)</f>
        <v/>
      </c>
      <c r="O113" s="25">
        <v>42479</v>
      </c>
    </row>
    <row r="114" spans="1:15" ht="13.5" customHeight="1">
      <c r="A114" s="49" t="s">
        <v>20</v>
      </c>
      <c r="B114" s="44"/>
      <c r="C114" s="44"/>
      <c r="D114" s="33"/>
      <c r="E114" s="33"/>
      <c r="O114" s="25"/>
    </row>
    <row r="115" spans="1:15" ht="13.5" customHeight="1">
      <c r="A115" s="43" t="s">
        <v>21</v>
      </c>
      <c r="B115" s="44"/>
      <c r="C115" s="44"/>
      <c r="D115" s="33"/>
      <c r="E115" s="33"/>
      <c r="O115" s="25"/>
    </row>
    <row r="116" spans="1:15" ht="13.5" customHeight="1">
      <c r="A116" s="44"/>
      <c r="B116" s="44"/>
      <c r="C116" s="44"/>
      <c r="D116" s="33"/>
      <c r="E116" s="33"/>
      <c r="O116" s="25"/>
    </row>
    <row r="117" spans="1:15" ht="13.5" customHeight="1">
      <c r="A117" s="10"/>
      <c r="B117" s="10"/>
      <c r="C117" s="10"/>
      <c r="D117" s="10"/>
      <c r="E117" s="10"/>
      <c r="O117" s="25">
        <v>42480</v>
      </c>
    </row>
    <row r="118" spans="1:15" ht="34.5" customHeight="1">
      <c r="A118" s="85" t="s">
        <v>0</v>
      </c>
      <c r="B118" s="146"/>
      <c r="C118" s="146"/>
      <c r="D118" s="87">
        <f>IF(D72="","",D72)</f>
        <v>10</v>
      </c>
      <c r="E118" s="88" t="str">
        <f>IF(E72="","",E72)</f>
        <v/>
      </c>
      <c r="O118" s="25">
        <v>42481</v>
      </c>
    </row>
    <row r="119" spans="1:15">
      <c r="A119" s="13" t="s">
        <v>45</v>
      </c>
      <c r="B119" s="14"/>
      <c r="C119" s="14"/>
      <c r="D119" s="10"/>
      <c r="E119" s="10"/>
      <c r="O119" s="25">
        <v>42482</v>
      </c>
    </row>
    <row r="120" spans="1:15">
      <c r="A120" s="13"/>
      <c r="B120" s="10"/>
      <c r="C120" s="10"/>
      <c r="D120" s="10"/>
      <c r="E120" s="10"/>
      <c r="O120" s="25">
        <v>42483</v>
      </c>
    </row>
    <row r="121" spans="1:15">
      <c r="A121" s="10"/>
      <c r="B121" s="10"/>
      <c r="C121" s="10"/>
      <c r="D121" s="10"/>
      <c r="E121" s="10"/>
      <c r="O121" s="25">
        <v>42484</v>
      </c>
    </row>
    <row r="122" spans="1:15">
      <c r="A122" s="11"/>
      <c r="B122" s="10"/>
      <c r="C122" s="10"/>
      <c r="D122" s="10"/>
      <c r="E122" s="10"/>
      <c r="O122" s="25">
        <v>42485</v>
      </c>
    </row>
    <row r="123" spans="1:15" ht="34.5" customHeight="1">
      <c r="A123" s="141" t="s">
        <v>23</v>
      </c>
      <c r="B123" s="142"/>
      <c r="C123" s="45" t="str">
        <f>IF(C77="","",C77)</f>
        <v>なし</v>
      </c>
      <c r="D123" s="81" t="s">
        <v>22</v>
      </c>
      <c r="E123" s="82"/>
      <c r="O123" s="25">
        <v>42486</v>
      </c>
    </row>
    <row r="124" spans="1:15" ht="20.100000000000001" customHeight="1">
      <c r="A124" s="136" t="s">
        <v>24</v>
      </c>
      <c r="B124" s="137"/>
      <c r="C124" s="138" t="str">
        <f>IF(C78="","",C78)</f>
        <v/>
      </c>
      <c r="D124" s="139" t="str">
        <f t="shared" ref="D124:E127" si="3">IF(D78="","",D78)</f>
        <v/>
      </c>
      <c r="E124" s="140" t="str">
        <f t="shared" si="3"/>
        <v/>
      </c>
      <c r="O124" s="25">
        <v>42487</v>
      </c>
    </row>
    <row r="125" spans="1:15" ht="20.100000000000001" customHeight="1">
      <c r="A125" s="136" t="s">
        <v>25</v>
      </c>
      <c r="B125" s="137"/>
      <c r="C125" s="138" t="str">
        <f>IF(C79="","",C79)</f>
        <v/>
      </c>
      <c r="D125" s="139" t="str">
        <f t="shared" si="3"/>
        <v/>
      </c>
      <c r="E125" s="140" t="str">
        <f t="shared" si="3"/>
        <v/>
      </c>
      <c r="O125" s="25"/>
    </row>
    <row r="126" spans="1:15" ht="20.100000000000001" customHeight="1">
      <c r="A126" s="136" t="s">
        <v>26</v>
      </c>
      <c r="B126" s="137"/>
      <c r="C126" s="138" t="str">
        <f>IF(C80="","",C80)</f>
        <v/>
      </c>
      <c r="D126" s="139" t="str">
        <f t="shared" si="3"/>
        <v/>
      </c>
      <c r="E126" s="140" t="str">
        <f t="shared" si="3"/>
        <v/>
      </c>
      <c r="O126" s="25"/>
    </row>
    <row r="127" spans="1:15" ht="20.100000000000001" customHeight="1">
      <c r="A127" s="136" t="s">
        <v>27</v>
      </c>
      <c r="B127" s="137"/>
      <c r="C127" s="138" t="str">
        <f>IF(C81="","",C81)</f>
        <v/>
      </c>
      <c r="D127" s="139" t="str">
        <f t="shared" si="3"/>
        <v/>
      </c>
      <c r="E127" s="140" t="str">
        <f t="shared" si="3"/>
        <v/>
      </c>
      <c r="O127" s="25">
        <v>42488</v>
      </c>
    </row>
    <row r="128" spans="1:15">
      <c r="A128" s="15"/>
      <c r="B128" s="10"/>
      <c r="C128" s="10"/>
      <c r="D128" s="10"/>
      <c r="E128" s="10"/>
      <c r="O128" s="25">
        <v>42490</v>
      </c>
    </row>
    <row r="129" spans="1:15">
      <c r="A129" s="10"/>
      <c r="B129" s="10"/>
      <c r="C129" s="10"/>
      <c r="D129" s="10"/>
      <c r="E129" s="10"/>
      <c r="O129" s="25">
        <v>42491</v>
      </c>
    </row>
    <row r="130" spans="1:15">
      <c r="A130" s="16" t="s">
        <v>1</v>
      </c>
      <c r="B130" s="16"/>
      <c r="C130" s="16"/>
      <c r="D130" s="16"/>
      <c r="E130" s="16"/>
      <c r="O130" s="25">
        <v>42492</v>
      </c>
    </row>
    <row r="131" spans="1:15">
      <c r="A131" s="16"/>
      <c r="B131" s="16"/>
      <c r="C131" s="16"/>
      <c r="D131" s="16"/>
      <c r="E131" s="16"/>
      <c r="O131" s="25"/>
    </row>
    <row r="132" spans="1:15">
      <c r="A132" s="10"/>
      <c r="B132" s="17" t="s">
        <v>2</v>
      </c>
      <c r="C132" s="12" t="s">
        <v>3</v>
      </c>
      <c r="D132" s="143" t="s">
        <v>4</v>
      </c>
      <c r="E132" s="144"/>
      <c r="O132" s="25">
        <v>42493</v>
      </c>
    </row>
    <row r="133" spans="1:15">
      <c r="A133" s="10"/>
      <c r="B133" s="128"/>
      <c r="C133" s="130"/>
      <c r="D133" s="132"/>
      <c r="E133" s="133"/>
      <c r="O133" s="25">
        <v>42494</v>
      </c>
    </row>
    <row r="134" spans="1:15">
      <c r="A134" s="10"/>
      <c r="B134" s="128"/>
      <c r="C134" s="130"/>
      <c r="D134" s="132"/>
      <c r="E134" s="133"/>
      <c r="O134" s="25">
        <v>42495</v>
      </c>
    </row>
    <row r="135" spans="1:15">
      <c r="A135" s="10"/>
      <c r="B135" s="128"/>
      <c r="C135" s="130"/>
      <c r="D135" s="132"/>
      <c r="E135" s="133"/>
      <c r="O135" s="25">
        <v>42496</v>
      </c>
    </row>
    <row r="136" spans="1:15">
      <c r="A136" s="10"/>
      <c r="B136" s="129"/>
      <c r="C136" s="131"/>
      <c r="D136" s="134"/>
      <c r="E136" s="135"/>
      <c r="O136" s="25">
        <v>42497</v>
      </c>
    </row>
    <row r="137" spans="1:15">
      <c r="A137" s="10"/>
      <c r="B137" s="21"/>
      <c r="C137" s="21"/>
      <c r="D137" s="20"/>
      <c r="E137" s="20"/>
      <c r="O137" s="25"/>
    </row>
    <row r="138" spans="1:15">
      <c r="A138" s="11" t="str">
        <f>A46</f>
        <v>※本報告書は３枚印刷して、そのうち２枚を提出、１枚を学校で保管してください。</v>
      </c>
      <c r="B138" s="10"/>
      <c r="C138" s="10"/>
      <c r="D138" s="10"/>
      <c r="E138" s="10"/>
    </row>
    <row r="139" spans="1:15">
      <c r="A139" s="10"/>
      <c r="B139" s="10"/>
      <c r="C139" s="10"/>
      <c r="D139" s="10"/>
      <c r="E139" s="10"/>
    </row>
  </sheetData>
  <sheetProtection password="CD5D" sheet="1"/>
  <mergeCells count="87">
    <mergeCell ref="D113:E113"/>
    <mergeCell ref="D132:E132"/>
    <mergeCell ref="B133:B136"/>
    <mergeCell ref="C133:C136"/>
    <mergeCell ref="D133:E136"/>
    <mergeCell ref="A127:B127"/>
    <mergeCell ref="A125:B125"/>
    <mergeCell ref="C125:E125"/>
    <mergeCell ref="A126:B126"/>
    <mergeCell ref="C126:E126"/>
    <mergeCell ref="D86:E86"/>
    <mergeCell ref="A124:B124"/>
    <mergeCell ref="C127:E127"/>
    <mergeCell ref="D104:E104"/>
    <mergeCell ref="A118:C118"/>
    <mergeCell ref="D118:E118"/>
    <mergeCell ref="A123:B123"/>
    <mergeCell ref="D123:E123"/>
    <mergeCell ref="C124:E124"/>
    <mergeCell ref="A113:C113"/>
    <mergeCell ref="B101:E101"/>
    <mergeCell ref="B99:E99"/>
    <mergeCell ref="A100:A102"/>
    <mergeCell ref="C100:E100"/>
    <mergeCell ref="A98:E98"/>
    <mergeCell ref="B102:C102"/>
    <mergeCell ref="D102:E102"/>
    <mergeCell ref="A103:A104"/>
    <mergeCell ref="B103:C104"/>
    <mergeCell ref="D103:E103"/>
    <mergeCell ref="C79:E79"/>
    <mergeCell ref="A77:B77"/>
    <mergeCell ref="A78:B78"/>
    <mergeCell ref="A79:B79"/>
    <mergeCell ref="C78:E78"/>
    <mergeCell ref="C80:E80"/>
    <mergeCell ref="A80:B80"/>
    <mergeCell ref="B53:E53"/>
    <mergeCell ref="A54:A56"/>
    <mergeCell ref="C54:E54"/>
    <mergeCell ref="B55:E55"/>
    <mergeCell ref="B87:B90"/>
    <mergeCell ref="C87:C90"/>
    <mergeCell ref="D87:E90"/>
    <mergeCell ref="D77:E77"/>
    <mergeCell ref="A81:B81"/>
    <mergeCell ref="C81:E81"/>
    <mergeCell ref="B56:C56"/>
    <mergeCell ref="D56:E56"/>
    <mergeCell ref="C35:E35"/>
    <mergeCell ref="D40:E40"/>
    <mergeCell ref="A52:E52"/>
    <mergeCell ref="D67:E67"/>
    <mergeCell ref="A57:A58"/>
    <mergeCell ref="B57:C58"/>
    <mergeCell ref="D57:E57"/>
    <mergeCell ref="D58:E58"/>
    <mergeCell ref="A72:C72"/>
    <mergeCell ref="D72:E72"/>
    <mergeCell ref="A67:C67"/>
    <mergeCell ref="A8:A10"/>
    <mergeCell ref="A11:A12"/>
    <mergeCell ref="B11:C12"/>
    <mergeCell ref="B9:E9"/>
    <mergeCell ref="B10:C10"/>
    <mergeCell ref="A34:B34"/>
    <mergeCell ref="C41:C44"/>
    <mergeCell ref="D12:E12"/>
    <mergeCell ref="A32:B32"/>
    <mergeCell ref="A33:B33"/>
    <mergeCell ref="D41:E44"/>
    <mergeCell ref="C33:E33"/>
    <mergeCell ref="A35:B35"/>
    <mergeCell ref="D31:E31"/>
    <mergeCell ref="A31:B31"/>
    <mergeCell ref="C32:E32"/>
    <mergeCell ref="C34:E34"/>
    <mergeCell ref="B7:E7"/>
    <mergeCell ref="D10:E10"/>
    <mergeCell ref="D11:E11"/>
    <mergeCell ref="A6:E6"/>
    <mergeCell ref="B41:B44"/>
    <mergeCell ref="A21:C21"/>
    <mergeCell ref="D21:E21"/>
    <mergeCell ref="A26:C26"/>
    <mergeCell ref="D26:E26"/>
    <mergeCell ref="C8:E8"/>
  </mergeCells>
  <phoneticPr fontId="3"/>
  <dataValidations count="5">
    <dataValidation type="date" imeMode="off" allowBlank="1" showInputMessage="1" showErrorMessage="1" sqref="D21:E24 D67:E70 D113:E116" xr:uid="{3D58D002-328B-4774-9D10-E038232B8B64}">
      <formula1>42401</formula1>
      <formula2>44196</formula2>
    </dataValidation>
    <dataValidation type="list" allowBlank="1" showInputMessage="1" showErrorMessage="1" sqref="C31 C77 C123" xr:uid="{30955782-D685-450D-A140-19D7B6BDFA00}">
      <formula1>"なし,あり"</formula1>
    </dataValidation>
    <dataValidation type="whole" imeMode="off" allowBlank="1" showInputMessage="1" showErrorMessage="1" sqref="C16 D26:E26 C62 D72:E72 C108 D118:E118" xr:uid="{ED959BDE-5F8F-4030-9BC6-E5FAA7E06582}">
      <formula1>0</formula1>
      <formula2>99999</formula2>
    </dataValidation>
    <dataValidation type="list" allowBlank="1" showInputMessage="1" showErrorMessage="1" sqref="A16 A62 A108" xr:uid="{F89E8564-64CF-40C9-BF56-44A8215A96FF}">
      <formula1>"Ａプラン,Ｂプラン"</formula1>
    </dataValidation>
    <dataValidation imeMode="on" allowBlank="1" showInputMessage="1" showErrorMessage="1" sqref="C32:E35 C78:E81 C124:E127" xr:uid="{1077BCF8-F09F-4C47-8B92-CA01EFE13AA2}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6" fitToHeight="3" orientation="portrait" r:id="rId1"/>
  <headerFooter alignWithMargins="0"/>
  <rowBreaks count="2" manualBreakCount="2">
    <brk id="46" max="4" man="1"/>
    <brk id="92" max="4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Ⅲ医療系分野賠償 加入報告書</vt:lpstr>
      <vt:lpstr>入力例</vt:lpstr>
      <vt:lpstr>'Ⅲ医療系分野賠償 加入報告書'!Print_Area</vt:lpstr>
      <vt:lpstr>入力例!Print_Area</vt:lpstr>
    </vt:vector>
  </TitlesOfParts>
  <Company>株式会社損害保険ジャパン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株式会社損害保険ジャパン</dc:creator>
  <cp:lastModifiedBy>勝信 高橋</cp:lastModifiedBy>
  <cp:lastPrinted>2025-08-25T04:15:38Z</cp:lastPrinted>
  <dcterms:created xsi:type="dcterms:W3CDTF">2015-12-07T03:50:40Z</dcterms:created>
  <dcterms:modified xsi:type="dcterms:W3CDTF">2025-08-27T04:27:01Z</dcterms:modified>
</cp:coreProperties>
</file>